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348" yWindow="420" windowWidth="18360" windowHeight="13176" tabRatio="766" activeTab="0"/>
  </bookViews>
  <sheets>
    <sheet name="Project" sheetId="1" r:id="rId1"/>
    <sheet name="Common System features" sheetId="2" r:id="rId2"/>
    <sheet name="Recipe features" sheetId="3" r:id="rId3"/>
    <sheet name="Quantity schedule" sheetId="4" r:id="rId4"/>
    <sheet name="Special Service" sheetId="5" r:id="rId5"/>
    <sheet name="canceled features" sheetId="6" r:id="rId6"/>
  </sheets>
  <definedNames>
    <definedName name="_xlnm._FilterDatabase" localSheetId="1" hidden="1">'Common System features'!$A$6:$L$128</definedName>
    <definedName name="_xlnm._FilterDatabase" localSheetId="3" hidden="1">'Quantity schedule'!$A$6:$M$78</definedName>
    <definedName name="_xlnm._FilterDatabase" localSheetId="4" hidden="1">'Special Service'!$A$5:$K$8</definedName>
    <definedName name="_Toc391394399" localSheetId="1">'Common System features'!#REF!</definedName>
    <definedName name="_Toc393810182" localSheetId="0">'Project'!$A$46</definedName>
    <definedName name="_xlnm.Print_Titles" localSheetId="3">'Quantity schedule'!$1:$5</definedName>
  </definedNames>
  <calcPr fullCalcOnLoad="1"/>
</workbook>
</file>

<file path=xl/comments2.xml><?xml version="1.0" encoding="utf-8"?>
<comments xmlns="http://schemas.openxmlformats.org/spreadsheetml/2006/main">
  <authors>
    <author>Schranner</author>
  </authors>
  <commentList>
    <comment ref="C16" authorId="0">
      <text>
        <r>
          <rPr>
            <sz val="8"/>
            <rFont val="Tahoma"/>
            <family val="0"/>
          </rPr>
          <t xml:space="preserve">
</t>
        </r>
      </text>
    </comment>
    <comment ref="C70" authorId="0">
      <text>
        <r>
          <rPr>
            <sz val="8"/>
            <rFont val="Tahoma"/>
            <family val="0"/>
          </rPr>
          <t xml:space="preserve">
</t>
        </r>
      </text>
    </comment>
    <comment ref="C97" authorId="0">
      <text>
        <r>
          <rPr>
            <sz val="8"/>
            <rFont val="Tahoma"/>
            <family val="0"/>
          </rPr>
          <t xml:space="preserve">
</t>
        </r>
      </text>
    </comment>
    <comment ref="C101" authorId="0">
      <text>
        <r>
          <rPr>
            <sz val="8"/>
            <rFont val="Tahoma"/>
            <family val="0"/>
          </rPr>
          <t xml:space="preserve">
</t>
        </r>
      </text>
    </comment>
    <comment ref="C19" authorId="0">
      <text>
        <r>
          <t/>
        </r>
      </text>
    </comment>
    <comment ref="C60" authorId="0">
      <text>
        <r>
          <t/>
        </r>
      </text>
    </comment>
    <comment ref="C124" authorId="0">
      <text>
        <r>
          <t/>
        </r>
      </text>
    </comment>
  </commentList>
</comments>
</file>

<file path=xl/comments3.xml><?xml version="1.0" encoding="utf-8"?>
<comments xmlns="http://schemas.openxmlformats.org/spreadsheetml/2006/main">
  <authors>
    <author>Schranner</author>
  </authors>
  <commentList>
    <comment ref="C25" authorId="0">
      <text>
        <r>
          <t/>
        </r>
      </text>
    </comment>
    <comment ref="C9" authorId="0">
      <text>
        <r>
          <rPr>
            <sz val="8"/>
            <rFont val="Tahoma"/>
            <family val="0"/>
          </rPr>
          <t xml:space="preserve">
</t>
        </r>
      </text>
    </comment>
    <comment ref="C22" authorId="0">
      <text>
        <r>
          <rPr>
            <sz val="8"/>
            <rFont val="Tahoma"/>
            <family val="0"/>
          </rPr>
          <t xml:space="preserve">
</t>
        </r>
      </text>
    </comment>
  </commentList>
</comments>
</file>

<file path=xl/comments4.xml><?xml version="1.0" encoding="utf-8"?>
<comments xmlns="http://schemas.openxmlformats.org/spreadsheetml/2006/main">
  <authors>
    <author>Schranner</author>
  </authors>
  <commentList>
    <comment ref="C42" authorId="0">
      <text>
        <r>
          <rPr>
            <sz val="8"/>
            <rFont val="Tahoma"/>
            <family val="0"/>
          </rPr>
          <t xml:space="preserve">
</t>
        </r>
      </text>
    </comment>
    <comment ref="C43" authorId="0">
      <text>
        <r>
          <rPr>
            <sz val="8"/>
            <rFont val="Tahoma"/>
            <family val="0"/>
          </rPr>
          <t xml:space="preserve">
</t>
        </r>
      </text>
    </comment>
    <comment ref="C45" authorId="0">
      <text>
        <r>
          <t/>
        </r>
      </text>
    </comment>
  </commentList>
</comments>
</file>

<file path=xl/sharedStrings.xml><?xml version="1.0" encoding="utf-8"?>
<sst xmlns="http://schemas.openxmlformats.org/spreadsheetml/2006/main" count="857" uniqueCount="491">
  <si>
    <t>Status 1</t>
  </si>
  <si>
    <t>Status 2</t>
  </si>
  <si>
    <t>Status 3</t>
  </si>
  <si>
    <t>128 (MEKO)</t>
  </si>
  <si>
    <t>64 ( PID )</t>
  </si>
  <si>
    <t>16 ( INKU )</t>
  </si>
  <si>
    <t>255 ( ANA )</t>
  </si>
  <si>
    <t>96 ( ASTA )</t>
  </si>
  <si>
    <t>128 ( MULT )</t>
  </si>
  <si>
    <t>32 ( POLY )</t>
  </si>
  <si>
    <t>64 ( KURVSW )</t>
  </si>
  <si>
    <t>6 ( SendPu1 - 6)</t>
  </si>
  <si>
    <t>6 ( FIFO1 - 6 )</t>
  </si>
  <si>
    <t>1023 ( MAINT_ESG )</t>
  </si>
  <si>
    <t>2 x 512 ( SE_TIMER )</t>
  </si>
  <si>
    <t>128 ( SILO_W01- Y )</t>
  </si>
  <si>
    <t>32 ( GFWAAGE )</t>
  </si>
  <si>
    <t>4 x 255 (ESG)</t>
  </si>
  <si>
    <t>Explanatory note</t>
  </si>
  <si>
    <t>Category</t>
  </si>
  <si>
    <t>Description</t>
  </si>
  <si>
    <t>Product Family</t>
  </si>
  <si>
    <t>Project</t>
  </si>
  <si>
    <t>File</t>
  </si>
  <si>
    <t>Location and Date</t>
  </si>
  <si>
    <t>Author</t>
  </si>
  <si>
    <t>Department</t>
  </si>
  <si>
    <t>Location</t>
  </si>
  <si>
    <t>Distribution List:</t>
  </si>
  <si>
    <t>Caption:</t>
  </si>
  <si>
    <t>Würzburg</t>
  </si>
  <si>
    <t>Help Flag</t>
  </si>
  <si>
    <t>Status
Sequence</t>
  </si>
  <si>
    <t>Product</t>
  </si>
  <si>
    <t>Component</t>
  </si>
  <si>
    <t>Priority</t>
  </si>
  <si>
    <t>Exxxx</t>
  </si>
  <si>
    <t>SIMATIC S7</t>
  </si>
  <si>
    <t>Version</t>
  </si>
  <si>
    <t xml:space="preserve">PV-Nr. </t>
  </si>
  <si>
    <t>Name</t>
  </si>
  <si>
    <t>Status</t>
  </si>
  <si>
    <t xml:space="preserve"> </t>
  </si>
  <si>
    <t>16320
2035</t>
  </si>
  <si>
    <t>Ethernet (TCP/IP )</t>
  </si>
  <si>
    <t>max. 64</t>
  </si>
  <si>
    <t>max. 16</t>
  </si>
  <si>
    <t>max. 2</t>
  </si>
  <si>
    <t xml:space="preserve">max. 16 </t>
  </si>
  <si>
    <t>Details ( available / amount )</t>
  </si>
  <si>
    <t>Administration</t>
  </si>
  <si>
    <t>User</t>
  </si>
  <si>
    <t>Spare Parts and Repair</t>
  </si>
  <si>
    <t>Controller - Faceplate</t>
  </si>
  <si>
    <t>TAG - View</t>
  </si>
  <si>
    <t>Streaming</t>
  </si>
  <si>
    <t>Queuing</t>
  </si>
  <si>
    <t>Statusbyte - Faceplate</t>
  </si>
  <si>
    <t>Scheduler in the background</t>
  </si>
  <si>
    <t>Automatic backup of the PLC software</t>
  </si>
  <si>
    <t>Coupling</t>
  </si>
  <si>
    <t>Coupling OS - OS</t>
  </si>
  <si>
    <t>Coupling OS - AS</t>
  </si>
  <si>
    <t>Hot-standby server redundancy</t>
  </si>
  <si>
    <t>Path Monitoring</t>
  </si>
  <si>
    <t>S5 to S7 cross-coupling</t>
  </si>
  <si>
    <t>Client as a multi-client</t>
  </si>
  <si>
    <t>Process pictures</t>
  </si>
  <si>
    <t>Loop in Alarm</t>
  </si>
  <si>
    <t>JPG format for background image</t>
  </si>
  <si>
    <t>Digital Faceplate</t>
  </si>
  <si>
    <t>Analog Faceplate</t>
  </si>
  <si>
    <t>Data-entity Faceplate</t>
  </si>
  <si>
    <t>Message Faceplate</t>
  </si>
  <si>
    <t>Image Navigator Faceplate</t>
  </si>
  <si>
    <t>Date / Time - Faceplate</t>
  </si>
  <si>
    <t>Smart-unit faceplate</t>
  </si>
  <si>
    <t>Control Panel - Faceplate</t>
  </si>
  <si>
    <t>Interconnection of dynamic variables</t>
  </si>
  <si>
    <t>Plant overview</t>
  </si>
  <si>
    <t>Optional S88.1 - menu items</t>
  </si>
  <si>
    <t>Display short time - curves</t>
  </si>
  <si>
    <t>Display week related curves</t>
  </si>
  <si>
    <t>Display batch-related curves</t>
  </si>
  <si>
    <t>Comparing curves</t>
  </si>
  <si>
    <t>Route control (RCS)</t>
  </si>
  <si>
    <t>Import function for CE's</t>
  </si>
  <si>
    <t>SQL Server Connection</t>
  </si>
  <si>
    <t>step Protocols</t>
  </si>
  <si>
    <t> Other Features</t>
  </si>
  <si>
    <t>New Menu</t>
  </si>
  <si>
    <t>Trace server</t>
  </si>
  <si>
    <t>Trace Viewer</t>
  </si>
  <si>
    <t>SiteCfg application for AREA.INI, SYS.INI</t>
  </si>
  <si>
    <t>using block-transfer and Scheduler</t>
  </si>
  <si>
    <t>Dialogue in "System Settings"</t>
  </si>
  <si>
    <t>Port List</t>
  </si>
  <si>
    <t>is possible in addition to BMP</t>
  </si>
  <si>
    <t>New Visualization Features</t>
  </si>
  <si>
    <t>"Display all the attributes / design also possible</t>
  </si>
  <si>
    <t>for fault / warning / message</t>
  </si>
  <si>
    <t>with the ability to change parameters</t>
  </si>
  <si>
    <t>as a substitute for the ACCESS Application</t>
  </si>
  <si>
    <t>with the configuration tool and server functions</t>
  </si>
  <si>
    <t>using the offline DB's</t>
  </si>
  <si>
    <t>Software for displaying messages</t>
  </si>
  <si>
    <t>Copy of recipe procedures</t>
  </si>
  <si>
    <t>Recipe-parameter scaling</t>
  </si>
  <si>
    <t>Jumps in the recipe</t>
  </si>
  <si>
    <t>S88.1. Sub-systems structure</t>
  </si>
  <si>
    <t>Batch Diagnostics</t>
  </si>
  <si>
    <t>Recipe System with materials and scale functions</t>
  </si>
  <si>
    <t>Interfaces for scales</t>
  </si>
  <si>
    <t>Order system</t>
  </si>
  <si>
    <t>batch start</t>
  </si>
  <si>
    <t>Complete graphical engineering</t>
  </si>
  <si>
    <t>Volume calculation based on a batch size</t>
  </si>
  <si>
    <t>Jumps between EOPs within the UNIT</t>
  </si>
  <si>
    <t>with English adaptation of the corresponding identifiers (Language 10)</t>
  </si>
  <si>
    <t>By event</t>
  </si>
  <si>
    <t>Hardware and areas</t>
  </si>
  <si>
    <t>OS server for each recipe AREA</t>
  </si>
  <si>
    <t>OS clients per recipe AREA</t>
  </si>
  <si>
    <t>AREAS per plant</t>
  </si>
  <si>
    <t>Instances per class</t>
  </si>
  <si>
    <t>Data Acquisition</t>
  </si>
  <si>
    <t>Measurement control</t>
  </si>
  <si>
    <t>PID controller</t>
  </si>
  <si>
    <t>Analog value outputs</t>
  </si>
  <si>
    <t>user messages</t>
  </si>
  <si>
    <t>Analog fixed values</t>
  </si>
  <si>
    <t>polygon matching</t>
  </si>
  <si>
    <t>Special values</t>
  </si>
  <si>
    <t>Batch - Job - Start</t>
  </si>
  <si>
    <t>Curve setpoints</t>
  </si>
  <si>
    <t>Send buffer</t>
  </si>
  <si>
    <t>FIFO's</t>
  </si>
  <si>
    <t>recipe System</t>
  </si>
  <si>
    <t>Technical Operations</t>
  </si>
  <si>
    <t>Setpoints for each operation</t>
  </si>
  <si>
    <t>recipe categories</t>
  </si>
  <si>
    <t>recipe procedures</t>
  </si>
  <si>
    <t>materials</t>
  </si>
  <si>
    <t>scales</t>
  </si>
  <si>
    <t>Tag Management</t>
  </si>
  <si>
    <t>TAG's per server</t>
  </si>
  <si>
    <t>Variables for curve tracing</t>
  </si>
  <si>
    <t>Cross-coupling connections</t>
  </si>
  <si>
    <t>Cross-coupling jobs</t>
  </si>
  <si>
    <t>Password level</t>
  </si>
  <si>
    <t>Control Elements</t>
  </si>
  <si>
    <t>Sensor elements</t>
  </si>
  <si>
    <t>Parameter elements</t>
  </si>
  <si>
    <t>Link items</t>
  </si>
  <si>
    <t>e.g. Mill, mash tun</t>
  </si>
  <si>
    <t>analog inputs</t>
  </si>
  <si>
    <t>analog outputs</t>
  </si>
  <si>
    <t>e.g. free setpoints</t>
  </si>
  <si>
    <t>e.g. +/-/*/ Division etc</t>
  </si>
  <si>
    <t>e.g. Timer / counter set values</t>
  </si>
  <si>
    <t>Materials data management</t>
  </si>
  <si>
    <t>Steps, GOP, EOPs</t>
  </si>
  <si>
    <t>Based on a recipe Area</t>
  </si>
  <si>
    <t>e.g. Production, CIP</t>
  </si>
  <si>
    <t>Valves, motors</t>
  </si>
  <si>
    <t>binary signals</t>
  </si>
  <si>
    <t>Setpoints 32 bit</t>
  </si>
  <si>
    <t>materials etc</t>
  </si>
  <si>
    <t>Practically, no more than 32 per plant are connected Clints</t>
  </si>
  <si>
    <t>Practically, no more than 32 per AREA Clints be connected</t>
  </si>
  <si>
    <t>in older versions only 2 x 255</t>
  </si>
  <si>
    <t>Customer does not yet know the function =</t>
  </si>
  <si>
    <t>Customer already knows the function =</t>
  </si>
  <si>
    <t>Customer has the function already in use =</t>
  </si>
  <si>
    <t>Customer evaluates the function to be unusable =</t>
  </si>
  <si>
    <t>Customer evaluates the function as u.U. unusable =</t>
  </si>
  <si>
    <t>Customer evaluates the function to be useful =</t>
  </si>
  <si>
    <t>Customer wants to use non-function =</t>
  </si>
  <si>
    <t>Customer wants to function u.U. = use</t>
  </si>
  <si>
    <t>Customer wants to use function =</t>
  </si>
  <si>
    <t>Technical support (standard)</t>
  </si>
  <si>
    <t>Technical support (advanced)</t>
  </si>
  <si>
    <t>Technical Advice</t>
  </si>
  <si>
    <t>Engineering Service</t>
  </si>
  <si>
    <t>open system</t>
  </si>
  <si>
    <t>"S5 to S7" - Migration</t>
  </si>
  <si>
    <t>SIMATIC Hotline with AVC-card or special service</t>
  </si>
  <si>
    <t>Reference to SITRAIN page</t>
  </si>
  <si>
    <t>Configuration, development and implementation of projects</t>
  </si>
  <si>
    <t>Spare parts and repair service</t>
  </si>
  <si>
    <t>with the help of certain tools and import / export - Function</t>
  </si>
  <si>
    <t>Graphical tool for hardware configuration and online-Diagnosis</t>
  </si>
  <si>
    <t>Different-Languages for the System</t>
  </si>
  <si>
    <t>Different-Languages for the Engineering</t>
  </si>
  <si>
    <t>Automatic System-Start after Shut-Down</t>
  </si>
  <si>
    <t>Administration for INI switches (additional Features)</t>
  </si>
  <si>
    <t>Elements of all areas can be in all Process-Images</t>
  </si>
  <si>
    <t>TAG - Global Search</t>
  </si>
  <si>
    <t>TAG - Search in the image</t>
  </si>
  <si>
    <t>ICM Faceplate</t>
  </si>
  <si>
    <t>Sequence faceplate</t>
  </si>
  <si>
    <t>Windows in the Plant overview</t>
  </si>
  <si>
    <t>Display Step-on condition</t>
  </si>
  <si>
    <t>Setpoint Modification</t>
  </si>
  <si>
    <t>Selection of sub-systems-in a hierarchical menu</t>
  </si>
  <si>
    <t>Reset of Alarm flags</t>
  </si>
  <si>
    <t>Acknowledge-Dialog for control messages</t>
  </si>
  <si>
    <t>Hiding of not running sequences</t>
  </si>
  <si>
    <t>Trend-Logging and display</t>
  </si>
  <si>
    <t>Display digital signals (Output on/off)</t>
  </si>
  <si>
    <t xml:space="preserve">New application for editing the measurement-description list </t>
  </si>
  <si>
    <t>Jump in current trend-Display</t>
  </si>
  <si>
    <t>Integrated Route control -System in BRAUMAT</t>
  </si>
  <si>
    <t>Data interface to RCS in the sequence-Structure</t>
  </si>
  <si>
    <t>RCS-Faceplate for the process images</t>
  </si>
  <si>
    <t>Data transfer from BRAUMAT for</t>
  </si>
  <si>
    <t>messages</t>
  </si>
  <si>
    <t>Trending data</t>
  </si>
  <si>
    <t>change logs</t>
  </si>
  <si>
    <t>order-System data</t>
  </si>
  <si>
    <t>Recipe data</t>
  </si>
  <si>
    <t>Graphical representation of the interconnections of the Modules</t>
  </si>
  <si>
    <t>Online display of all PLC-Blocks in all PLC</t>
  </si>
  <si>
    <t>Tracking of all changes in the System</t>
  </si>
  <si>
    <t>ICM Entity</t>
  </si>
  <si>
    <t>Import / Export for the complete parameterization (using Microsoft Excel)</t>
  </si>
  <si>
    <t>Interface to Page-Control</t>
  </si>
  <si>
    <t>for performing of external tasks by a time-plan</t>
  </si>
  <si>
    <t>for all configured languages in SiteCfg</t>
  </si>
  <si>
    <t>after booting the PC BRAUMAT will autom. start with the relevant process image</t>
  </si>
  <si>
    <t>with automatic switching of all multi-clients</t>
  </si>
  <si>
    <t>monitoring of the connected PCU's with Alarm</t>
  </si>
  <si>
    <t>Connections between the PLC's</t>
  </si>
  <si>
    <t>each AREA-based client can be multi-client for the entire system</t>
  </si>
  <si>
    <t>Image change to the message generating object</t>
  </si>
  <si>
    <t>on a multi-client a element of any PCU in any AREA can be displayed</t>
  </si>
  <si>
    <t xml:space="preserve">display of the configured TAG's </t>
  </si>
  <si>
    <t>via Tag-name the corresponding Element is searched in the same image with a marker</t>
  </si>
  <si>
    <t>via Tag-name the corresponding image where the TAG is used is searched and display with a marker</t>
  </si>
  <si>
    <t>Display all the attributes / also enginnering of parameters is possible: Simulation (for feedback) Forcing (for Interlock); Maintanance (on entity definition)</t>
  </si>
  <si>
    <t>"Display all the attributes / changing parameters is also possible;  Simulation (for feedback), Trend display</t>
  </si>
  <si>
    <t>"Display all the attributes / changing parameters is also possible, Simulation (for feedback), Trend display</t>
  </si>
  <si>
    <t>as a line and as a Window with all information</t>
  </si>
  <si>
    <t>Table with a recipe independent parameters</t>
  </si>
  <si>
    <t>for image navigation</t>
  </si>
  <si>
    <t>with display of the user logged in</t>
  </si>
  <si>
    <t>for the Display of relevant images and display the status</t>
  </si>
  <si>
    <t>To navigate in the Process images</t>
  </si>
  <si>
    <t>for display of more than 2 status</t>
  </si>
  <si>
    <t>for display depending of a variable</t>
  </si>
  <si>
    <t>"- Sequence - Overview; Unit related parameters, EOP related parameters, Message window</t>
  </si>
  <si>
    <t>by S7-status</t>
  </si>
  <si>
    <t>also of running recipes</t>
  </si>
  <si>
    <t>by Process cell</t>
  </si>
  <si>
    <t>must be enabled</t>
  </si>
  <si>
    <t>for compare curves from different batches</t>
  </si>
  <si>
    <t>from the process image to the curve of the current batch</t>
  </si>
  <si>
    <t>automatically from BRAUMAT Engineering</t>
  </si>
  <si>
    <t>For to the direct control of ways from a sequence</t>
  </si>
  <si>
    <t>for to display an active way</t>
  </si>
  <si>
    <t>Archive for entire AREA. (Parameters and recipe modification)</t>
  </si>
  <si>
    <t xml:space="preserve">summarized from ICM regarding interlock for maintenance, </t>
  </si>
  <si>
    <t>For recording of System-Alarms and Messages</t>
  </si>
  <si>
    <t>With that multilingual engineering is possible.Dokumetation of engineering is possible; With that Migrating from S5 to S7-is possible</t>
  </si>
  <si>
    <t>Recipe-System</t>
  </si>
  <si>
    <t>Engineering the Graphical recipe</t>
  </si>
  <si>
    <t>Online view to current recipes</t>
  </si>
  <si>
    <t>substitute Setpoints</t>
  </si>
  <si>
    <t>Line Recipes</t>
  </si>
  <si>
    <t>Convert of recipe versions</t>
  </si>
  <si>
    <t>Scaling for several components</t>
  </si>
  <si>
    <t xml:space="preserve">Material-management in the recipe </t>
  </si>
  <si>
    <t>Editor for the batch management</t>
  </si>
  <si>
    <t>History view for finished batches</t>
  </si>
  <si>
    <t>can be activated via sequence-overview, Order-system, Faceplate</t>
  </si>
  <si>
    <t>With "Save As .."</t>
  </si>
  <si>
    <t>Setpoints values are replaced by a value from parameter list</t>
  </si>
  <si>
    <t>A reference recipe for many other recipes f.e. for a tank farm</t>
  </si>
  <si>
    <t>Dynamic combination of sequence-units in the recipe</t>
  </si>
  <si>
    <t>for to display active synchronizations and alternatives</t>
  </si>
  <si>
    <t>by means of conversation tool / change of the data base structures</t>
  </si>
  <si>
    <t>TF scale as Interface to GF-Scales</t>
  </si>
  <si>
    <t>On a scale, several components can be weighed sequentially</t>
  </si>
  <si>
    <t>Component - parameters in direct relation to the scales can be configured</t>
  </si>
  <si>
    <t>with display of the History</t>
  </si>
  <si>
    <t>Time-triggered with and without adjustment</t>
  </si>
  <si>
    <t>Selection by filters</t>
  </si>
  <si>
    <t>PCU per plant</t>
  </si>
  <si>
    <t>PCU per recipe AREA</t>
  </si>
  <si>
    <t>OS clients per plant</t>
  </si>
  <si>
    <t xml:space="preserve">ICM </t>
  </si>
  <si>
    <t>Three-Step controller</t>
  </si>
  <si>
    <t>Increment-Converter</t>
  </si>
  <si>
    <t>Multifunction-Module</t>
  </si>
  <si>
    <t>Start of Sequences</t>
  </si>
  <si>
    <t>Maintenance data ICMs</t>
  </si>
  <si>
    <t>Silo groups</t>
  </si>
  <si>
    <t>Scale data set</t>
  </si>
  <si>
    <t>Recipes per category</t>
  </si>
  <si>
    <t>Partial recipe procedures for each recipe procedure</t>
  </si>
  <si>
    <t>Operations per partial recipe procedure</t>
  </si>
  <si>
    <t>Silogroups</t>
  </si>
  <si>
    <t>TAGs (variables) per process image</t>
  </si>
  <si>
    <t>Cross-coupling of PCU-PCU</t>
  </si>
  <si>
    <t>Route control-System (RCS)</t>
  </si>
  <si>
    <t>i.e. for more areas depending from the overall system</t>
  </si>
  <si>
    <t>i.e. that means PCU on a recipe server pair</t>
  </si>
  <si>
    <t>a client of a recipe can also be multi-AREA-client of a entire system</t>
  </si>
  <si>
    <t xml:space="preserve">Related to one S7-PLC </t>
  </si>
  <si>
    <t>Limit switches</t>
  </si>
  <si>
    <t>f.e. for Tank control</t>
  </si>
  <si>
    <t>Pulses for open and close of valves with motor actuators</t>
  </si>
  <si>
    <t>Start of a sequence</t>
  </si>
  <si>
    <t>"The device allows the adjustment of up to 64 values over 10 base pairs</t>
  </si>
  <si>
    <t>e.g. for Recipes setpoints</t>
  </si>
  <si>
    <t>e.g. for tank temperature set point curves</t>
  </si>
  <si>
    <t>Cycles / running-times</t>
  </si>
  <si>
    <t>That means DFMs per Step</t>
  </si>
  <si>
    <t>Related to a recipe Area</t>
  </si>
  <si>
    <t>the recipe description in a grafical Recipe-system</t>
  </si>
  <si>
    <t>sequences in the recipe</t>
  </si>
  <si>
    <t>steps / sequence</t>
  </si>
  <si>
    <t>for Material Management</t>
  </si>
  <si>
    <t>for all connected PCUs. From that per S7-PCU, without PI-variables</t>
  </si>
  <si>
    <t>for all connected PCUs. From that per S7-PCU, without PA-variables</t>
  </si>
  <si>
    <t>i.e. max. number of PCUs</t>
  </si>
  <si>
    <t>i.e. Datapackage between two PCUs</t>
  </si>
  <si>
    <t>Linked to individual functions or areas</t>
  </si>
  <si>
    <t>theoretical 253</t>
  </si>
  <si>
    <t>any</t>
  </si>
  <si>
    <t>remote control</t>
  </si>
  <si>
    <t>Official trainings</t>
  </si>
  <si>
    <t>Individual trainings</t>
  </si>
  <si>
    <t>Creating of non-standard system language DLL</t>
  </si>
  <si>
    <t>Standard by SIMATIC Hotline</t>
  </si>
  <si>
    <t>Technical advice e.g. the design of system configurations</t>
  </si>
  <si>
    <t>Easy access to internal data structures, add your own OCX, data access via datalink OCX, you can make your own Parameter-Templates</t>
  </si>
  <si>
    <t>pracitcally max 32 Clints per Plant</t>
  </si>
  <si>
    <t>510 ( Special value )</t>
  </si>
  <si>
    <t>System - Configuration</t>
  </si>
  <si>
    <t>for automatic export during runtime</t>
  </si>
  <si>
    <t>YES</t>
  </si>
  <si>
    <t>Common System features</t>
  </si>
  <si>
    <t>Function</t>
  </si>
  <si>
    <t>Recipe-System specific functions</t>
  </si>
  <si>
    <t>Technologucal Functions</t>
  </si>
  <si>
    <t>Interface WINCC</t>
  </si>
  <si>
    <t>Quantity schedule</t>
  </si>
  <si>
    <t xml:space="preserve">General Functions </t>
  </si>
  <si>
    <t>at Status 1</t>
  </si>
  <si>
    <t>at Status 2</t>
  </si>
  <si>
    <t>at Status 3</t>
  </si>
  <si>
    <t>S88.1 - compliant recipe system</t>
  </si>
  <si>
    <t>with filtering of messages to be displayed with optional Analog-values</t>
  </si>
  <si>
    <t>new messages classes</t>
  </si>
  <si>
    <t>with optional Analog-Values</t>
  </si>
  <si>
    <t>any number</t>
  </si>
  <si>
    <t>in the following areas we have used Braumat (list is not complete)</t>
  </si>
  <si>
    <t>Stefan Schranner</t>
  </si>
  <si>
    <t>Fast ICM (100 ms)</t>
  </si>
  <si>
    <t>fast switching Output with 100 msec cyclic-time</t>
  </si>
  <si>
    <t>Call FC727 with ICM-Number in the FB1224</t>
  </si>
  <si>
    <t>Maintenance data </t>
  </si>
  <si>
    <t>Five set points, cycles and hours of operation, Alarm-generation and export the data to a file</t>
  </si>
  <si>
    <t>Process-driven activation of a process image</t>
  </si>
  <si>
    <t>The application userstart.exe allows you start a process-picture or a application with any IOS command like changing a data word</t>
  </si>
  <si>
    <t xml:space="preserve">Gernan, English, Spanish, Chinese </t>
  </si>
  <si>
    <t>Licensing with SIMATIC Standard 'Automation License Manager' (ALM)</t>
  </si>
  <si>
    <t>New setup in accordance with SIMATIC Standard</t>
  </si>
  <si>
    <t>System/project path separation</t>
  </si>
  <si>
    <t>The BRAUMAT system is installed in the standard "program" directory</t>
  </si>
  <si>
    <t>User rights, Windows User Account Control (UAC)</t>
  </si>
  <si>
    <t>with grouping of applications and new symbols</t>
  </si>
  <si>
    <t>User texts / text length 32 characters</t>
  </si>
  <si>
    <t xml:space="preserve">All identifiers of technological objects have been expanded to a maximum text length of 32 characters </t>
  </si>
  <si>
    <t>canceled</t>
  </si>
  <si>
    <t>V7.0</t>
  </si>
  <si>
    <t>BRAUMAT</t>
  </si>
  <si>
    <t>128 ( DREIP )</t>
  </si>
  <si>
    <t>2048 (MELD )</t>
  </si>
  <si>
    <t>512 (MESS)</t>
  </si>
  <si>
    <t>512 ( ANAU )</t>
  </si>
  <si>
    <t>128 (SEQU)</t>
  </si>
  <si>
    <t>1200 Standard-Variables
1200 at Faceplates</t>
  </si>
  <si>
    <t>Curve-Groups</t>
  </si>
  <si>
    <t>at 240 per AREA</t>
  </si>
  <si>
    <t>Undo/redo function</t>
  </si>
  <si>
    <t>Undo/redo image amendments (10 stages)</t>
  </si>
  <si>
    <t>Image levels, presentation sequence</t>
  </si>
  <si>
    <t>Display/hide/block image elements or groups in the Editor window (image design</t>
  </si>
  <si>
    <t>Search for installation location in the image design</t>
  </si>
  <si>
    <t>Search function also fully/partially qualified via the process images (such as LzSys)</t>
  </si>
  <si>
    <t>EMF format (vector graphics) for image symbols</t>
  </si>
  <si>
    <t>"Zoomable" image symbols without loss of quality</t>
  </si>
  <si>
    <t>Modeless operation</t>
  </si>
  <si>
    <t>The runtime dialogs are now "multi-instance enabled", i.e. multiple blocks can be opened at the same time</t>
  </si>
  <si>
    <t>New controls for tank/pipe status block</t>
  </si>
  <si>
    <t>New OCX symbols</t>
  </si>
  <si>
    <t>emf/vector graphics</t>
  </si>
  <si>
    <t>New self-explanatory unit status symbols</t>
  </si>
  <si>
    <t>Display column for recipe category for the current batch for each unit</t>
  </si>
  <si>
    <t>BRL Binary logic operations can be configured graphically and undergo operator control and monitoring</t>
  </si>
  <si>
    <t>Digital function modules DFM 4</t>
  </si>
  <si>
    <t>Digital function modules DFM 0-3</t>
  </si>
  <si>
    <t>1 x 255</t>
  </si>
  <si>
    <t>Digital function modules DFM 5-8</t>
  </si>
  <si>
    <t>Expansion of DFM1 functionality with practically the same functions, but based on REAL data type</t>
  </si>
  <si>
    <t>4 x 255</t>
  </si>
  <si>
    <t>same like DFM1 functionality</t>
  </si>
  <si>
    <t>All analog signal-processing blocks use the REAL data type</t>
  </si>
  <si>
    <t>all classes</t>
  </si>
  <si>
    <t>128 ( CAS )</t>
  </si>
  <si>
    <t>sequences, Units</t>
  </si>
  <si>
    <t>Timer (used also for Digtal-Faceplate</t>
  </si>
  <si>
    <t xml:space="preserve">as delay and as pulse; The process connection can be released from the standard mapping </t>
  </si>
  <si>
    <t>New data types</t>
  </si>
  <si>
    <t>Text (bit field)</t>
  </si>
  <si>
    <t>With this Option it is possible, to select functions and outputs by recipe-functionality depending from a Step.</t>
  </si>
  <si>
    <t>"ZL Synchronizer" application</t>
  </si>
  <si>
    <t>The process for selecting BRAUMAT object classes for synchronization with the Step 7 symbol table has been enhanced</t>
  </si>
  <si>
    <t>Multi-client function</t>
  </si>
  <si>
    <t>The application has an area selection dialog. Changes are now automatically saved on both servers for an area in all cases</t>
  </si>
  <si>
    <t>Curve-Input: Input of curve-Data for example for Tank-cooling</t>
  </si>
  <si>
    <t>Cellar-Management</t>
  </si>
  <si>
    <t>Tank status block</t>
  </si>
  <si>
    <t xml:space="preserve">max. 255 tank statuses
3 separate timers
Up to 8 temperature sensors </t>
  </si>
  <si>
    <t>Line status block</t>
  </si>
  <si>
    <t>This function block manages the pipeline statuses and provides runtime monitoring with interfaces and alarms for the process status for this purpose, including an operating and monitoring interface</t>
  </si>
  <si>
    <t>max. 255 line statuses 
one Timer</t>
  </si>
  <si>
    <t>management of cross-over-Transfers if several production-lines are in use</t>
  </si>
  <si>
    <t>9 groups with 256 instances
32 pins
32 gates</t>
  </si>
  <si>
    <t>Material management</t>
  </si>
  <si>
    <t>The materials to be transported and the group to which they belong can be defined</t>
  </si>
  <si>
    <t>Material compatibility</t>
  </si>
  <si>
    <t>A matrix of the material sequence relationships can be used to check whether the source product is suitable for the target product</t>
  </si>
  <si>
    <t xml:space="preserve">at the RCS level 
for Order-planning
for the batch sequence in the plant unit  </t>
  </si>
  <si>
    <t>many solutions available depending from specific-IT-regulations</t>
  </si>
  <si>
    <t>Malt-Plant; Malt-System Brewery;  brewhouse; fermenting-Cellar; filtration Brewery; machine-house, waste water treatment, yoghurt production</t>
  </si>
  <si>
    <t>"Default is ENGLISH / GERMAN / ENGLISH S88, SPANISH; CHINESE; Possible options: FRENCH / Swedish / Polish / PORTUGUESE / RUSSIAN</t>
  </si>
  <si>
    <t xml:space="preserve">The compatibility of SIMATIC NET ProfiNET hardware components including the associated ProfiNET communication as a process bus TCP/IP, I/O bus ProfiNET I/O and S7-S7 cross coupling TCP/IP with BRAUMAT has been tested </t>
  </si>
  <si>
    <t>MPI
Industrial Ethernet ISO Industrial Ethernet TCP/IP
I/O bus ProfiNET I/O</t>
  </si>
  <si>
    <t>V04</t>
  </si>
  <si>
    <t>This document is not a official document!</t>
  </si>
  <si>
    <t>Windows XP &amp; Server 2003 operating system versions</t>
  </si>
  <si>
    <t>Controllers of the SIMATIC S5 series</t>
  </si>
  <si>
    <t>BRAUMAT Soft-CP network driver for process bus communication with AS Simatic S5</t>
  </si>
  <si>
    <t>SIWAREX M weighing system</t>
  </si>
  <si>
    <t>click to see Picture</t>
  </si>
  <si>
    <t>Indirect connection</t>
  </si>
  <si>
    <t>New, integrated dbf editor dialog for the source definitions</t>
  </si>
  <si>
    <t>click for to open picture</t>
  </si>
  <si>
    <t>Interlock of an ICM; Permanent condition of a plant unit; 
Click to see picture</t>
  </si>
  <si>
    <t>DT (S7 data type DATE_AND_TIME) 
ENUM (enumerations based on system or project text files), GREF/PREF (Data connection to any PCU memory areas in the same PCU) (click to see sample)</t>
  </si>
  <si>
    <t>Individual bits of a double word with texts can be linked in the context of DFM usage (e.g. recipe editor, plant overview). Click to see sample</t>
  </si>
  <si>
    <t>We do not accept any liability for the information contained in this document</t>
  </si>
  <si>
    <t>Stefan.Schranner@Siemens.com</t>
  </si>
  <si>
    <t>Contact</t>
  </si>
  <si>
    <t>Tel.: 0049 152 54690448</t>
  </si>
  <si>
    <t>Warranty and liability</t>
  </si>
  <si>
    <t>But feedbacks are welcome!</t>
  </si>
  <si>
    <t>Counter-scale (FM350)</t>
  </si>
  <si>
    <t>Technological portfolio</t>
  </si>
  <si>
    <t>by channel and OCX</t>
  </si>
  <si>
    <t>Display in the PCU-server</t>
  </si>
  <si>
    <t xml:space="preserve">filtered sending of messages via SMS or pager; by Analogue Modems (Devolo Mikrolink 56k i)
- ISDN Card (AVM Produkte, z.B. Fritz Card)
- GSM Modem
- Internet DSL
</t>
  </si>
  <si>
    <t>Material to material 
Material to group 
Group to material 
Group to group (click to see!)</t>
  </si>
  <si>
    <t>This function block manages the tank and container statuses and provides runtime monitoring with interfaces and alarms for process and quality status for this purpose, including an operating and monitoring interface (click to see)</t>
  </si>
  <si>
    <t>Remarks</t>
  </si>
  <si>
    <t>In the blue fields you have a picture embedded</t>
  </si>
  <si>
    <r>
      <t>If there are any deviations between the recommendations provided in these application examples and other Siemens publications</t>
    </r>
  </si>
  <si>
    <t>– e.g. Catalogs – the contents of the other documents have priority</t>
  </si>
  <si>
    <t>You can select new features of V7.x with the Drop-Down-Selection at column Explanatory note on Top</t>
  </si>
  <si>
    <t>BRAUMAT_V70_Featurelist.xls</t>
  </si>
  <si>
    <t>first Issue</t>
  </si>
  <si>
    <t>second version</t>
  </si>
  <si>
    <t>I IA AS PA SO B</t>
  </si>
  <si>
    <t>BRAUMAT no longer requires administrator rights in order to run. This provides more safetey!</t>
  </si>
  <si>
    <t>Sequences can be controlled alternatively by S88.1-Stati
using this function, Step + 1 and Hold and Pause can be realized</t>
  </si>
  <si>
    <t>Add Graphical objects (f.e. Tanks as bmp)</t>
  </si>
  <si>
    <t>Graphical objects can be added in the picture</t>
  </si>
  <si>
    <t>Next-Step condition of a step block (EOP-FC)
Click to see picture</t>
  </si>
  <si>
    <t>Links</t>
  </si>
  <si>
    <t xml:space="preserve">Here are manuals and FAQ's, etc.. Simply enter the search term "Braumat" </t>
  </si>
  <si>
    <t xml:space="preserve">Here are documents and tools in the CS2 Sharepoint </t>
  </si>
  <si>
    <t>Siemens Braumat Product Support</t>
  </si>
  <si>
    <t>official Braumat-Homepage</t>
  </si>
  <si>
    <t>cancelled in V7.0</t>
  </si>
  <si>
    <t>for S7</t>
  </si>
  <si>
    <t>S5 cancelled in V7.0</t>
  </si>
  <si>
    <t>BRAUMAT V7.x - Feature List</t>
  </si>
  <si>
    <t>V7.x</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</si>
</sst>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UR&quot;\ #,##0_);\(&quot;EUR&quot;\ #,##0\)"/>
    <numFmt numFmtId="165" formatCode="&quot;EUR&quot;\ #,##0_);[Red]\(&quot;EUR&quot;\ #,##0\)"/>
    <numFmt numFmtId="166" formatCode="&quot;EUR&quot;\ #,##0.00_);\(&quot;EUR&quot;\ #,##0.00\)"/>
    <numFmt numFmtId="167" formatCode="&quot;EUR&quot;\ #,##0.00_);[Red]\(&quot;EUR&quot;\ #,##0.00\)"/>
    <numFmt numFmtId="168" formatCode="_(&quot;EUR&quot;\ * #,##0_);_(&quot;EUR&quot;\ * \(#,##0\);_(&quot;EUR&quot;\ * &quot;-&quot;_);_(@_)"/>
    <numFmt numFmtId="169" formatCode="_(* #,##0_);_(* \(#,##0\);_(* &quot;-&quot;_);_(@_)"/>
    <numFmt numFmtId="170" formatCode="_(&quot;EUR&quot;\ * #,##0.00_);_(&quot;EUR&quot;\ * \(#,##0.00\);_(&quot;EUR&quot;\ *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0.0"/>
    <numFmt numFmtId="176" formatCode="0.000"/>
    <numFmt numFmtId="177" formatCode="#,##0.0"/>
    <numFmt numFmtId="178" formatCode="#,##0.000"/>
    <numFmt numFmtId="179" formatCode="#,##0.0000"/>
    <numFmt numFmtId="180" formatCode="#,##0.00000"/>
    <numFmt numFmtId="181" formatCode="[=0]#;General"/>
    <numFmt numFmtId="182" formatCode="0.0%"/>
    <numFmt numFmtId="183" formatCode="d/m/yyyy"/>
    <numFmt numFmtId="184" formatCode="0;[Red]0"/>
    <numFmt numFmtId="185" formatCode="0.000000000"/>
    <numFmt numFmtId="186" formatCode="0.00000000"/>
    <numFmt numFmtId="187" formatCode="0.0000000"/>
    <numFmt numFmtId="188" formatCode="0.000000"/>
    <numFmt numFmtId="189" formatCode="0.00000"/>
    <numFmt numFmtId="190" formatCode="0.0000"/>
    <numFmt numFmtId="191" formatCode="00"/>
    <numFmt numFmtId="192" formatCode="[$-407]dddd\,\ d\.\ mmmm\ yyyy"/>
    <numFmt numFmtId="193" formatCode="[$€-2]\ #,##0.00_);[Red]\([$€-2]\ #,##0.00\)"/>
  </numFmts>
  <fonts count="58">
    <font>
      <sz val="10"/>
      <name val="Arial"/>
      <family val="0"/>
    </font>
    <font>
      <sz val="16"/>
      <name val="Arial Black"/>
      <family val="2"/>
    </font>
    <font>
      <b/>
      <i/>
      <sz val="15"/>
      <name val="Arial"/>
      <family val="2"/>
    </font>
    <font>
      <i/>
      <sz val="14"/>
      <name val="Arial"/>
      <family val="2"/>
    </font>
    <font>
      <sz val="8"/>
      <name val="Arial"/>
      <family val="2"/>
    </font>
    <font>
      <b/>
      <sz val="10"/>
      <name val="Arial"/>
      <family val="2"/>
    </font>
    <font>
      <b/>
      <i/>
      <sz val="10"/>
      <name val="Arial"/>
      <family val="2"/>
    </font>
    <font>
      <b/>
      <sz val="12"/>
      <name val="Arial"/>
      <family val="2"/>
    </font>
    <font>
      <b/>
      <sz val="8"/>
      <name val="Arial"/>
      <family val="2"/>
    </font>
    <font>
      <sz val="8"/>
      <color indexed="8"/>
      <name val="Arial"/>
      <family val="2"/>
    </font>
    <font>
      <u val="single"/>
      <sz val="10"/>
      <color indexed="12"/>
      <name val="Arial"/>
      <family val="0"/>
    </font>
    <font>
      <u val="single"/>
      <sz val="10"/>
      <color indexed="36"/>
      <name val="Arial"/>
      <family val="0"/>
    </font>
    <font>
      <sz val="10"/>
      <color indexed="8"/>
      <name val="Arial"/>
      <family val="2"/>
    </font>
    <font>
      <sz val="8"/>
      <color indexed="10"/>
      <name val="Arial"/>
      <family val="2"/>
    </font>
    <font>
      <sz val="8"/>
      <color indexed="9"/>
      <name val="Arial"/>
      <family val="2"/>
    </font>
    <font>
      <sz val="12"/>
      <color indexed="63"/>
      <name val="Arial"/>
      <family val="2"/>
    </font>
    <font>
      <b/>
      <sz val="10"/>
      <name val="Times New Roman"/>
      <family val="1"/>
    </font>
    <font>
      <sz val="10"/>
      <color indexed="8"/>
      <name val="Arial Unicode MS"/>
      <family val="0"/>
    </font>
    <font>
      <sz val="12"/>
      <name val="Arial Unicode MS"/>
      <family val="0"/>
    </font>
    <font>
      <sz val="8"/>
      <name val="Tahoma"/>
      <family val="0"/>
    </font>
    <font>
      <b/>
      <sz val="8"/>
      <name val="Tahoma"/>
      <family val="0"/>
    </font>
    <font>
      <b/>
      <sz val="10"/>
      <name val="Lucida Console"/>
      <family val="3"/>
    </font>
    <font>
      <b/>
      <u val="single"/>
      <sz val="10"/>
      <color indexed="12"/>
      <name val="Arial"/>
      <family val="2"/>
    </font>
    <font>
      <b/>
      <sz val="14"/>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2"/>
      <color indexed="1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
      <patternFill patternType="solid">
        <fgColor indexed="57"/>
        <bgColor indexed="64"/>
      </patternFill>
    </fill>
    <fill>
      <patternFill patternType="solid">
        <fgColor indexed="10"/>
        <bgColor indexed="64"/>
      </patternFill>
    </fill>
    <fill>
      <patternFill patternType="solid">
        <fgColor indexed="9"/>
        <bgColor indexed="64"/>
      </patternFill>
    </fill>
    <fill>
      <patternFill patternType="solid">
        <fgColor indexed="17"/>
        <bgColor indexed="64"/>
      </patternFill>
    </fill>
    <fill>
      <patternFill patternType="solid">
        <fgColor indexed="41"/>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style="thin"/>
      <right style="thin"/>
      <top style="thin"/>
      <bottom style="thin"/>
    </border>
    <border>
      <left style="thin"/>
      <right style="thin"/>
      <top style="thin"/>
      <bottom style="medium"/>
    </border>
    <border>
      <left style="hair"/>
      <right style="hair"/>
      <top style="hair"/>
      <bottom style="hair"/>
    </border>
    <border>
      <left style="thin"/>
      <right style="medium"/>
      <top style="thin"/>
      <bottom style="thin"/>
    </border>
    <border>
      <left style="thin"/>
      <right style="medium"/>
      <top style="thin"/>
      <bottom style="medium"/>
    </border>
    <border>
      <left style="medium"/>
      <right style="medium"/>
      <top style="medium"/>
      <bottom style="medium"/>
    </border>
    <border>
      <left style="thin"/>
      <right style="hair"/>
      <top style="hair"/>
      <bottom style="hair"/>
    </border>
    <border>
      <left style="hair"/>
      <right style="thin"/>
      <top style="hair"/>
      <bottom style="hair"/>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medium"/>
      <right style="medium"/>
      <top>
        <color indexed="63"/>
      </top>
      <bottom>
        <color indexed="63"/>
      </bottom>
    </border>
    <border>
      <left style="medium"/>
      <right style="medium"/>
      <top style="medium"/>
      <bottom style="thin"/>
    </border>
    <border>
      <left>
        <color indexed="63"/>
      </left>
      <right style="hair"/>
      <top style="hair"/>
      <bottom style="hair"/>
    </border>
    <border>
      <left style="hair"/>
      <right style="hair"/>
      <top>
        <color indexed="63"/>
      </top>
      <bottom style="hair"/>
    </border>
    <border>
      <left style="hair"/>
      <right>
        <color indexed="63"/>
      </right>
      <top style="hair"/>
      <bottom style="hair"/>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1"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00">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0" borderId="13"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5" fillId="0" borderId="0" xfId="0" applyFont="1" applyAlignment="1">
      <alignment/>
    </xf>
    <xf numFmtId="0" fontId="0" fillId="0" borderId="18" xfId="0" applyBorder="1" applyAlignment="1">
      <alignment vertical="center"/>
    </xf>
    <xf numFmtId="0" fontId="5" fillId="0" borderId="0" xfId="0" applyFont="1" applyAlignment="1">
      <alignment vertical="center"/>
    </xf>
    <xf numFmtId="0" fontId="0" fillId="0" borderId="18"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xf>
    <xf numFmtId="0" fontId="5" fillId="0" borderId="18" xfId="0" applyFont="1" applyBorder="1" applyAlignment="1">
      <alignment vertical="center"/>
    </xf>
    <xf numFmtId="0" fontId="5" fillId="0" borderId="19" xfId="0" applyFont="1" applyBorder="1" applyAlignment="1">
      <alignment/>
    </xf>
    <xf numFmtId="0" fontId="0" fillId="0" borderId="19" xfId="0" applyBorder="1" applyAlignment="1">
      <alignment/>
    </xf>
    <xf numFmtId="0" fontId="7" fillId="0" borderId="19" xfId="0" applyFont="1" applyBorder="1" applyAlignment="1">
      <alignment horizontal="center"/>
    </xf>
    <xf numFmtId="0" fontId="8" fillId="0" borderId="0" xfId="0" applyFont="1" applyAlignment="1">
      <alignment vertical="center"/>
    </xf>
    <xf numFmtId="0" fontId="5" fillId="33" borderId="11" xfId="0" applyFont="1" applyFill="1" applyBorder="1" applyAlignment="1">
      <alignment vertical="center"/>
    </xf>
    <xf numFmtId="0" fontId="7" fillId="0" borderId="19" xfId="0" applyFont="1" applyBorder="1" applyAlignment="1">
      <alignment horizontal="right"/>
    </xf>
    <xf numFmtId="0" fontId="5" fillId="33" borderId="2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0" xfId="0" applyFont="1" applyFill="1" applyBorder="1" applyAlignment="1">
      <alignment horizontal="left"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9" fillId="0" borderId="0" xfId="0" applyFont="1" applyBorder="1" applyAlignment="1">
      <alignment horizontal="right" vertical="center"/>
    </xf>
    <xf numFmtId="0" fontId="9" fillId="34" borderId="21" xfId="0" applyFont="1" applyFill="1" applyBorder="1" applyAlignment="1">
      <alignment horizontal="center" vertical="center"/>
    </xf>
    <xf numFmtId="0" fontId="0" fillId="0" borderId="23" xfId="0" applyBorder="1" applyAlignment="1">
      <alignment/>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center"/>
    </xf>
    <xf numFmtId="49" fontId="0" fillId="0" borderId="0" xfId="0" applyNumberFormat="1" applyAlignment="1">
      <alignment/>
    </xf>
    <xf numFmtId="49" fontId="5" fillId="33" borderId="12" xfId="0" applyNumberFormat="1" applyFont="1" applyFill="1" applyBorder="1" applyAlignment="1">
      <alignment vertical="center"/>
    </xf>
    <xf numFmtId="49" fontId="4" fillId="0" borderId="24" xfId="0" applyNumberFormat="1" applyFont="1" applyFill="1" applyBorder="1" applyAlignment="1">
      <alignment horizontal="center" vertical="center" wrapText="1"/>
    </xf>
    <xf numFmtId="49" fontId="4" fillId="0" borderId="25" xfId="0" applyNumberFormat="1" applyFont="1" applyBorder="1" applyAlignment="1">
      <alignment horizontal="center" vertical="center"/>
    </xf>
    <xf numFmtId="49" fontId="0" fillId="0" borderId="23" xfId="0" applyNumberFormat="1" applyBorder="1" applyAlignment="1">
      <alignment/>
    </xf>
    <xf numFmtId="49" fontId="4" fillId="0" borderId="21" xfId="0" applyNumberFormat="1" applyFont="1" applyFill="1" applyBorder="1" applyAlignment="1">
      <alignment horizontal="center" vertical="center" wrapText="1"/>
    </xf>
    <xf numFmtId="0" fontId="5" fillId="0" borderId="19" xfId="0" applyFont="1" applyBorder="1" applyAlignment="1">
      <alignment horizontal="right"/>
    </xf>
    <xf numFmtId="14" fontId="5" fillId="0" borderId="19" xfId="0" applyNumberFormat="1" applyFont="1" applyBorder="1" applyAlignment="1">
      <alignment horizontal="right"/>
    </xf>
    <xf numFmtId="0" fontId="6" fillId="0" borderId="0" xfId="0" applyFont="1" applyAlignment="1">
      <alignment vertical="center"/>
    </xf>
    <xf numFmtId="0" fontId="5" fillId="35"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9" fillId="0" borderId="21" xfId="0" applyFont="1" applyFill="1" applyBorder="1" applyAlignment="1">
      <alignment horizontal="center" vertical="center"/>
    </xf>
    <xf numFmtId="191" fontId="4" fillId="36" borderId="29" xfId="0" applyNumberFormat="1" applyFont="1" applyFill="1" applyBorder="1" applyAlignment="1">
      <alignment horizontal="center" vertical="center" wrapText="1"/>
    </xf>
    <xf numFmtId="191" fontId="4" fillId="0" borderId="30" xfId="0" applyNumberFormat="1" applyFont="1" applyFill="1" applyBorder="1" applyAlignment="1">
      <alignment horizontal="center" vertical="center" wrapText="1"/>
    </xf>
    <xf numFmtId="191" fontId="4" fillId="0" borderId="22" xfId="0" applyNumberFormat="1" applyFont="1" applyFill="1" applyBorder="1" applyAlignment="1">
      <alignment horizontal="center" vertical="center" wrapText="1"/>
    </xf>
    <xf numFmtId="191" fontId="4" fillId="36" borderId="31" xfId="0" applyNumberFormat="1" applyFont="1" applyFill="1" applyBorder="1" applyAlignment="1">
      <alignment horizontal="center" vertical="center" wrapText="1"/>
    </xf>
    <xf numFmtId="191" fontId="4" fillId="36" borderId="32" xfId="0" applyNumberFormat="1" applyFont="1" applyFill="1" applyBorder="1" applyAlignment="1">
      <alignment horizontal="center" vertical="center" wrapText="1"/>
    </xf>
    <xf numFmtId="0" fontId="8" fillId="0" borderId="33" xfId="0" applyFont="1" applyBorder="1" applyAlignment="1">
      <alignment horizontal="center" vertical="center" wrapText="1"/>
    </xf>
    <xf numFmtId="0" fontId="5" fillId="0" borderId="0" xfId="0" applyFont="1" applyAlignment="1">
      <alignment horizontal="left"/>
    </xf>
    <xf numFmtId="0" fontId="0" fillId="0" borderId="34" xfId="0" applyNumberFormat="1" applyBorder="1" applyAlignment="1">
      <alignment vertical="center"/>
    </xf>
    <xf numFmtId="0" fontId="0" fillId="0" borderId="35" xfId="0" applyFill="1" applyBorder="1" applyAlignment="1">
      <alignment/>
    </xf>
    <xf numFmtId="49" fontId="0" fillId="0" borderId="23" xfId="0" applyNumberFormat="1"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23" xfId="0" applyFill="1" applyBorder="1" applyAlignment="1">
      <alignment/>
    </xf>
    <xf numFmtId="0" fontId="4" fillId="37" borderId="21" xfId="0" applyFont="1" applyFill="1" applyBorder="1" applyAlignment="1">
      <alignment vertical="center" wrapText="1"/>
    </xf>
    <xf numFmtId="49" fontId="4" fillId="37" borderId="21" xfId="0" applyNumberFormat="1" applyFont="1" applyFill="1" applyBorder="1" applyAlignment="1">
      <alignment horizontal="center" vertical="center" wrapText="1"/>
    </xf>
    <xf numFmtId="0" fontId="4" fillId="33" borderId="21" xfId="0" applyFont="1" applyFill="1" applyBorder="1" applyAlignment="1">
      <alignment vertical="center" wrapText="1"/>
    </xf>
    <xf numFmtId="49" fontId="4" fillId="33" borderId="21" xfId="0" applyNumberFormat="1" applyFont="1" applyFill="1" applyBorder="1" applyAlignment="1">
      <alignment horizontal="center" vertical="center" wrapText="1"/>
    </xf>
    <xf numFmtId="0" fontId="4" fillId="0" borderId="21" xfId="0" applyFont="1" applyBorder="1" applyAlignment="1">
      <alignment vertical="center" wrapText="1"/>
    </xf>
    <xf numFmtId="49" fontId="4" fillId="37" borderId="24" xfId="0" applyNumberFormat="1" applyFont="1" applyFill="1" applyBorder="1" applyAlignment="1">
      <alignment horizontal="center" vertical="center" wrapText="1"/>
    </xf>
    <xf numFmtId="49" fontId="4" fillId="33" borderId="24" xfId="0" applyNumberFormat="1" applyFont="1" applyFill="1" applyBorder="1" applyAlignment="1">
      <alignment horizontal="center" vertical="center" wrapText="1"/>
    </xf>
    <xf numFmtId="0" fontId="4" fillId="0" borderId="22" xfId="0" applyFont="1" applyBorder="1" applyAlignment="1">
      <alignment vertical="center"/>
    </xf>
    <xf numFmtId="0" fontId="8" fillId="0" borderId="38" xfId="0" applyFont="1" applyBorder="1" applyAlignment="1">
      <alignment vertical="center" textRotation="90"/>
    </xf>
    <xf numFmtId="0" fontId="8" fillId="0" borderId="39" xfId="0" applyFont="1" applyBorder="1" applyAlignment="1">
      <alignment vertical="center" textRotation="90"/>
    </xf>
    <xf numFmtId="0" fontId="4" fillId="36" borderId="32" xfId="0" applyFont="1" applyFill="1" applyBorder="1" applyAlignment="1">
      <alignment vertical="center" wrapText="1"/>
    </xf>
    <xf numFmtId="49" fontId="4" fillId="36" borderId="40" xfId="0" applyNumberFormat="1" applyFont="1" applyFill="1" applyBorder="1" applyAlignment="1">
      <alignment horizontal="center" vertical="center" wrapText="1"/>
    </xf>
    <xf numFmtId="49" fontId="4" fillId="38" borderId="21" xfId="0" applyNumberFormat="1" applyFont="1" applyFill="1" applyBorder="1" applyAlignment="1">
      <alignment horizontal="center" vertical="center" wrapText="1"/>
    </xf>
    <xf numFmtId="49" fontId="4" fillId="39" borderId="21" xfId="0" applyNumberFormat="1" applyFont="1" applyFill="1" applyBorder="1" applyAlignment="1">
      <alignment horizontal="center" vertical="center" wrapText="1"/>
    </xf>
    <xf numFmtId="49" fontId="4" fillId="40" borderId="21" xfId="0" applyNumberFormat="1" applyFont="1" applyFill="1" applyBorder="1" applyAlignment="1">
      <alignment horizontal="center" vertical="center" wrapText="1"/>
    </xf>
    <xf numFmtId="0" fontId="8" fillId="0" borderId="41" xfId="0" applyFont="1" applyBorder="1" applyAlignment="1">
      <alignment vertical="center" textRotation="90"/>
    </xf>
    <xf numFmtId="0" fontId="8" fillId="0" borderId="42" xfId="0" applyFont="1" applyBorder="1" applyAlignment="1">
      <alignment vertical="center" textRotation="90"/>
    </xf>
    <xf numFmtId="0" fontId="8" fillId="0" borderId="43" xfId="0" applyFont="1" applyBorder="1" applyAlignment="1">
      <alignment vertical="center" textRotation="90"/>
    </xf>
    <xf numFmtId="0" fontId="0" fillId="0" borderId="21" xfId="0" applyFont="1" applyBorder="1" applyAlignment="1">
      <alignment horizontal="left" vertical="top" wrapText="1"/>
    </xf>
    <xf numFmtId="191" fontId="0" fillId="33" borderId="21" xfId="0" applyNumberFormat="1" applyFont="1" applyFill="1" applyBorder="1" applyAlignment="1">
      <alignment horizontal="center" vertical="center" wrapText="1"/>
    </xf>
    <xf numFmtId="191" fontId="0" fillId="0" borderId="21" xfId="0" applyNumberFormat="1" applyFont="1" applyFill="1" applyBorder="1" applyAlignment="1">
      <alignment horizontal="center" vertical="center" wrapText="1"/>
    </xf>
    <xf numFmtId="0" fontId="0" fillId="0" borderId="21" xfId="0" applyFont="1" applyFill="1" applyBorder="1" applyAlignment="1">
      <alignment vertical="top" wrapText="1"/>
    </xf>
    <xf numFmtId="0" fontId="0" fillId="0" borderId="21" xfId="0" applyFont="1" applyFill="1" applyBorder="1" applyAlignment="1">
      <alignment horizontal="left" vertical="top" wrapText="1"/>
    </xf>
    <xf numFmtId="9" fontId="12" fillId="0" borderId="21" xfId="0" applyNumberFormat="1" applyFont="1" applyFill="1" applyBorder="1" applyAlignment="1">
      <alignment vertical="center" wrapText="1" shrinkToFit="1"/>
    </xf>
    <xf numFmtId="0" fontId="12" fillId="0" borderId="21" xfId="0" applyFont="1" applyFill="1" applyBorder="1" applyAlignment="1">
      <alignment vertical="top" wrapText="1"/>
    </xf>
    <xf numFmtId="0" fontId="0" fillId="0" borderId="21" xfId="0" applyFont="1" applyFill="1" applyBorder="1" applyAlignment="1">
      <alignment/>
    </xf>
    <xf numFmtId="0" fontId="12" fillId="33" borderId="21" xfId="0" applyNumberFormat="1" applyFont="1" applyFill="1" applyBorder="1" applyAlignment="1">
      <alignment horizontal="left" vertical="center" indent="2"/>
    </xf>
    <xf numFmtId="191" fontId="0" fillId="0" borderId="21" xfId="0" applyNumberFormat="1" applyFont="1" applyFill="1" applyBorder="1" applyAlignment="1">
      <alignment horizontal="left" vertical="center" wrapText="1"/>
    </xf>
    <xf numFmtId="0" fontId="4" fillId="36" borderId="44" xfId="0" applyFont="1" applyFill="1" applyBorder="1" applyAlignment="1">
      <alignment vertical="center" wrapText="1"/>
    </xf>
    <xf numFmtId="0" fontId="4" fillId="37" borderId="45" xfId="0" applyFont="1" applyFill="1" applyBorder="1" applyAlignment="1">
      <alignment vertical="center" wrapText="1"/>
    </xf>
    <xf numFmtId="0" fontId="4" fillId="33" borderId="45" xfId="0" applyFont="1" applyFill="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8" fillId="0" borderId="47" xfId="0" applyFont="1" applyBorder="1" applyAlignment="1">
      <alignment horizontal="center" vertical="center" textRotation="90"/>
    </xf>
    <xf numFmtId="0" fontId="8" fillId="0" borderId="47" xfId="0" applyFont="1" applyBorder="1" applyAlignment="1">
      <alignment horizontal="left" vertical="center" indent="1"/>
    </xf>
    <xf numFmtId="0" fontId="8" fillId="0" borderId="48" xfId="0" applyFont="1" applyBorder="1" applyAlignment="1">
      <alignment vertical="center" textRotation="90"/>
    </xf>
    <xf numFmtId="0" fontId="8" fillId="0" borderId="49" xfId="0" applyFont="1" applyBorder="1" applyAlignment="1">
      <alignment horizontal="left" vertical="center" indent="1"/>
    </xf>
    <xf numFmtId="0" fontId="4" fillId="37" borderId="21" xfId="0" applyFont="1" applyFill="1" applyBorder="1" applyAlignment="1">
      <alignment horizontal="left" vertical="center" indent="1"/>
    </xf>
    <xf numFmtId="0" fontId="9" fillId="37" borderId="21" xfId="0" applyFont="1" applyFill="1" applyBorder="1" applyAlignment="1">
      <alignment horizontal="center" vertical="center"/>
    </xf>
    <xf numFmtId="0" fontId="4" fillId="37" borderId="21" xfId="0" applyFont="1" applyFill="1" applyBorder="1" applyAlignment="1">
      <alignment horizontal="center" vertical="center" wrapText="1"/>
    </xf>
    <xf numFmtId="0" fontId="9" fillId="33" borderId="21"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0" borderId="21" xfId="0" applyNumberFormat="1" applyFont="1" applyFill="1" applyBorder="1" applyAlignment="1">
      <alignment horizontal="center" vertical="center"/>
    </xf>
    <xf numFmtId="0" fontId="4" fillId="36" borderId="32" xfId="0" applyFont="1" applyFill="1" applyBorder="1" applyAlignment="1">
      <alignment horizontal="center" vertical="center" wrapText="1"/>
    </xf>
    <xf numFmtId="49" fontId="4" fillId="36" borderId="32" xfId="0" applyNumberFormat="1" applyFont="1" applyFill="1" applyBorder="1" applyAlignment="1">
      <alignment horizontal="center" vertical="center" wrapText="1"/>
    </xf>
    <xf numFmtId="0" fontId="4" fillId="36" borderId="40" xfId="0" applyFont="1" applyFill="1" applyBorder="1" applyAlignment="1">
      <alignment vertical="center" wrapText="1"/>
    </xf>
    <xf numFmtId="0" fontId="4" fillId="37" borderId="24" xfId="0" applyFont="1" applyFill="1" applyBorder="1" applyAlignment="1">
      <alignment vertical="center" wrapText="1"/>
    </xf>
    <xf numFmtId="0" fontId="4" fillId="33" borderId="24" xfId="0" applyFont="1" applyFill="1" applyBorder="1" applyAlignment="1">
      <alignment vertical="center" wrapText="1"/>
    </xf>
    <xf numFmtId="0" fontId="4" fillId="0" borderId="24" xfId="0" applyFont="1" applyBorder="1" applyAlignment="1">
      <alignment vertical="center" wrapText="1"/>
    </xf>
    <xf numFmtId="0" fontId="4" fillId="0" borderId="22" xfId="0"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5" xfId="0" applyFont="1" applyBorder="1" applyAlignment="1">
      <alignment vertical="center"/>
    </xf>
    <xf numFmtId="0" fontId="0" fillId="37" borderId="21" xfId="0" applyFont="1" applyFill="1" applyBorder="1" applyAlignment="1">
      <alignment vertical="top" wrapText="1"/>
    </xf>
    <xf numFmtId="9" fontId="12" fillId="0" borderId="21" xfId="0" applyNumberFormat="1" applyFont="1" applyFill="1" applyBorder="1" applyAlignment="1">
      <alignment horizontal="left" vertical="center" wrapText="1" indent="3" shrinkToFit="1"/>
    </xf>
    <xf numFmtId="191" fontId="0" fillId="0" borderId="21" xfId="0" applyNumberFormat="1" applyFont="1" applyFill="1" applyBorder="1" applyAlignment="1">
      <alignment horizontal="left" vertical="top" wrapText="1"/>
    </xf>
    <xf numFmtId="9" fontId="12" fillId="0" borderId="21" xfId="0" applyNumberFormat="1" applyFont="1" applyFill="1" applyBorder="1" applyAlignment="1">
      <alignment horizontal="left" vertical="top" wrapText="1" shrinkToFit="1"/>
    </xf>
    <xf numFmtId="191" fontId="4" fillId="36" borderId="31" xfId="0" applyNumberFormat="1" applyFont="1" applyFill="1" applyBorder="1" applyAlignment="1">
      <alignment horizontal="left" vertical="top" wrapText="1"/>
    </xf>
    <xf numFmtId="191" fontId="4" fillId="36" borderId="32" xfId="0" applyNumberFormat="1" applyFont="1" applyFill="1" applyBorder="1" applyAlignment="1">
      <alignment horizontal="left" vertical="top" wrapText="1"/>
    </xf>
    <xf numFmtId="0" fontId="13" fillId="36" borderId="32" xfId="0" applyFont="1" applyFill="1" applyBorder="1" applyAlignment="1">
      <alignment horizontal="left" vertical="top" wrapText="1"/>
    </xf>
    <xf numFmtId="0" fontId="4" fillId="36" borderId="32" xfId="0" applyFont="1" applyFill="1" applyBorder="1" applyAlignment="1">
      <alignment horizontal="left" vertical="top" wrapText="1"/>
    </xf>
    <xf numFmtId="49" fontId="4" fillId="36" borderId="32" xfId="0" applyNumberFormat="1" applyFont="1" applyFill="1" applyBorder="1" applyAlignment="1">
      <alignment horizontal="left" vertical="top" wrapText="1"/>
    </xf>
    <xf numFmtId="0" fontId="4" fillId="36" borderId="40" xfId="0" applyFont="1" applyFill="1" applyBorder="1" applyAlignment="1">
      <alignment horizontal="left" vertical="top" wrapText="1"/>
    </xf>
    <xf numFmtId="191" fontId="4" fillId="36" borderId="29" xfId="0" applyNumberFormat="1" applyFont="1" applyFill="1" applyBorder="1" applyAlignment="1">
      <alignment horizontal="left" vertical="top" wrapText="1"/>
    </xf>
    <xf numFmtId="0" fontId="0" fillId="37" borderId="21" xfId="0" applyFont="1" applyFill="1" applyBorder="1" applyAlignment="1">
      <alignment horizontal="left" vertical="top" wrapText="1"/>
    </xf>
    <xf numFmtId="191" fontId="4" fillId="37" borderId="21" xfId="0" applyNumberFormat="1" applyFont="1" applyFill="1" applyBorder="1" applyAlignment="1">
      <alignment horizontal="left" vertical="top" wrapText="1"/>
    </xf>
    <xf numFmtId="0" fontId="4" fillId="37" borderId="21" xfId="0" applyFont="1" applyFill="1" applyBorder="1" applyAlignment="1">
      <alignment horizontal="left" vertical="top" indent="1"/>
    </xf>
    <xf numFmtId="0" fontId="9" fillId="37" borderId="21" xfId="0" applyFont="1" applyFill="1" applyBorder="1" applyAlignment="1">
      <alignment horizontal="left" vertical="top"/>
    </xf>
    <xf numFmtId="0" fontId="4" fillId="37" borderId="21" xfId="0" applyFont="1" applyFill="1" applyBorder="1" applyAlignment="1">
      <alignment horizontal="left" vertical="top" wrapText="1"/>
    </xf>
    <xf numFmtId="49" fontId="4" fillId="37" borderId="21" xfId="0" applyNumberFormat="1" applyFont="1" applyFill="1" applyBorder="1" applyAlignment="1">
      <alignment horizontal="left" vertical="top" wrapText="1"/>
    </xf>
    <xf numFmtId="0" fontId="4" fillId="37" borderId="24" xfId="0" applyFont="1" applyFill="1" applyBorder="1" applyAlignment="1">
      <alignment horizontal="left" vertical="top" wrapText="1"/>
    </xf>
    <xf numFmtId="191" fontId="0" fillId="33" borderId="21" xfId="0" applyNumberFormat="1" applyFont="1" applyFill="1" applyBorder="1" applyAlignment="1">
      <alignment horizontal="left" vertical="top" wrapText="1"/>
    </xf>
    <xf numFmtId="0" fontId="12" fillId="33" borderId="21" xfId="0" applyNumberFormat="1" applyFont="1" applyFill="1" applyBorder="1" applyAlignment="1">
      <alignment horizontal="left" vertical="top" indent="2"/>
    </xf>
    <xf numFmtId="0" fontId="9" fillId="33" borderId="21" xfId="0" applyFont="1" applyFill="1" applyBorder="1" applyAlignment="1">
      <alignment horizontal="left" vertical="top"/>
    </xf>
    <xf numFmtId="0" fontId="4" fillId="33" borderId="21" xfId="0" applyFont="1" applyFill="1" applyBorder="1" applyAlignment="1">
      <alignment horizontal="left" vertical="top" wrapText="1"/>
    </xf>
    <xf numFmtId="49" fontId="4" fillId="33" borderId="21" xfId="0" applyNumberFormat="1" applyFont="1" applyFill="1" applyBorder="1" applyAlignment="1">
      <alignment horizontal="left" vertical="top" wrapText="1"/>
    </xf>
    <xf numFmtId="0" fontId="4" fillId="33" borderId="24" xfId="0" applyFont="1" applyFill="1" applyBorder="1" applyAlignment="1">
      <alignment horizontal="left" vertical="top" wrapText="1"/>
    </xf>
    <xf numFmtId="9" fontId="12" fillId="0" borderId="21" xfId="0" applyNumberFormat="1" applyFont="1" applyFill="1" applyBorder="1" applyAlignment="1">
      <alignment horizontal="left" vertical="top" wrapText="1" indent="3" shrinkToFit="1"/>
    </xf>
    <xf numFmtId="0" fontId="9" fillId="0" borderId="21" xfId="0" applyFont="1" applyFill="1" applyBorder="1" applyAlignment="1">
      <alignment horizontal="left" vertical="top"/>
    </xf>
    <xf numFmtId="0" fontId="4" fillId="0" borderId="21" xfId="0" applyFont="1" applyFill="1" applyBorder="1" applyAlignment="1">
      <alignment horizontal="left" vertical="top" wrapText="1"/>
    </xf>
    <xf numFmtId="49" fontId="4" fillId="0" borderId="21" xfId="0" applyNumberFormat="1" applyFont="1" applyFill="1" applyBorder="1" applyAlignment="1">
      <alignment horizontal="left" vertical="top" wrapText="1"/>
    </xf>
    <xf numFmtId="0" fontId="4" fillId="0" borderId="24" xfId="0" applyFont="1" applyBorder="1" applyAlignment="1">
      <alignment horizontal="left" vertical="top" wrapText="1"/>
    </xf>
    <xf numFmtId="9" fontId="12" fillId="41" borderId="21" xfId="0" applyNumberFormat="1" applyFont="1" applyFill="1" applyBorder="1" applyAlignment="1">
      <alignment horizontal="left" vertical="top" wrapText="1" shrinkToFit="1"/>
    </xf>
    <xf numFmtId="0" fontId="9" fillId="34" borderId="21" xfId="0" applyFont="1" applyFill="1" applyBorder="1" applyAlignment="1">
      <alignment horizontal="left" vertical="top"/>
    </xf>
    <xf numFmtId="0" fontId="4" fillId="0" borderId="21" xfId="0" applyNumberFormat="1" applyFont="1" applyFill="1" applyBorder="1" applyAlignment="1">
      <alignment horizontal="left" vertical="top"/>
    </xf>
    <xf numFmtId="0" fontId="0" fillId="33" borderId="21" xfId="0" applyFont="1" applyFill="1" applyBorder="1" applyAlignment="1">
      <alignment horizontal="left" vertical="top" wrapText="1"/>
    </xf>
    <xf numFmtId="0" fontId="12" fillId="0" borderId="21" xfId="0" applyFont="1" applyFill="1" applyBorder="1" applyAlignment="1">
      <alignment horizontal="left" vertical="top" wrapText="1"/>
    </xf>
    <xf numFmtId="0" fontId="0" fillId="0" borderId="21" xfId="0" applyFont="1" applyFill="1" applyBorder="1" applyAlignment="1">
      <alignment horizontal="left" vertical="top"/>
    </xf>
    <xf numFmtId="191" fontId="4" fillId="0" borderId="30" xfId="0" applyNumberFormat="1" applyFont="1" applyFill="1" applyBorder="1" applyAlignment="1">
      <alignment horizontal="left" vertical="top" wrapText="1"/>
    </xf>
    <xf numFmtId="191" fontId="4" fillId="0" borderId="22" xfId="0" applyNumberFormat="1" applyFont="1" applyFill="1" applyBorder="1" applyAlignment="1">
      <alignment horizontal="left" vertical="top" wrapText="1"/>
    </xf>
    <xf numFmtId="0" fontId="4" fillId="0" borderId="22" xfId="0" applyFont="1" applyBorder="1" applyAlignment="1">
      <alignment horizontal="left" vertical="top"/>
    </xf>
    <xf numFmtId="0" fontId="4" fillId="0" borderId="22" xfId="0" applyFont="1" applyFill="1" applyBorder="1" applyAlignment="1">
      <alignment horizontal="left" vertical="top"/>
    </xf>
    <xf numFmtId="0" fontId="4" fillId="0" borderId="22" xfId="0" applyFont="1" applyFill="1" applyBorder="1" applyAlignment="1">
      <alignment horizontal="left" vertical="top" wrapText="1"/>
    </xf>
    <xf numFmtId="0" fontId="4" fillId="0" borderId="22" xfId="0" applyNumberFormat="1" applyFont="1" applyFill="1" applyBorder="1" applyAlignment="1">
      <alignment horizontal="left" vertical="top"/>
    </xf>
    <xf numFmtId="0" fontId="4" fillId="0" borderId="25" xfId="0" applyFont="1" applyBorder="1" applyAlignment="1">
      <alignment horizontal="left" vertical="top"/>
    </xf>
    <xf numFmtId="0" fontId="8" fillId="0" borderId="47" xfId="0" applyFont="1" applyBorder="1" applyAlignment="1">
      <alignment vertical="center" textRotation="90"/>
    </xf>
    <xf numFmtId="49" fontId="4" fillId="36" borderId="40" xfId="0" applyNumberFormat="1" applyFont="1" applyFill="1" applyBorder="1" applyAlignment="1">
      <alignment horizontal="left" vertical="top" wrapText="1"/>
    </xf>
    <xf numFmtId="49" fontId="4" fillId="37" borderId="24" xfId="0" applyNumberFormat="1" applyFont="1" applyFill="1" applyBorder="1" applyAlignment="1">
      <alignment horizontal="left" vertical="top" wrapText="1"/>
    </xf>
    <xf numFmtId="49" fontId="4" fillId="33" borderId="24" xfId="0" applyNumberFormat="1" applyFont="1" applyFill="1" applyBorder="1" applyAlignment="1">
      <alignment horizontal="left" vertical="top" wrapText="1"/>
    </xf>
    <xf numFmtId="0" fontId="4" fillId="0" borderId="21" xfId="0" applyFont="1" applyBorder="1" applyAlignment="1">
      <alignment horizontal="left" vertical="top" wrapText="1"/>
    </xf>
    <xf numFmtId="49" fontId="4" fillId="0" borderId="24" xfId="0" applyNumberFormat="1" applyFont="1" applyFill="1" applyBorder="1" applyAlignment="1">
      <alignment horizontal="left" vertical="top" wrapText="1"/>
    </xf>
    <xf numFmtId="191" fontId="4" fillId="0" borderId="29" xfId="0" applyNumberFormat="1" applyFont="1" applyFill="1" applyBorder="1" applyAlignment="1">
      <alignment horizontal="left" vertical="top" wrapText="1"/>
    </xf>
    <xf numFmtId="191" fontId="4" fillId="0" borderId="21" xfId="0" applyNumberFormat="1" applyFont="1" applyFill="1" applyBorder="1" applyAlignment="1">
      <alignment horizontal="left" vertical="top" wrapText="1"/>
    </xf>
    <xf numFmtId="9" fontId="9" fillId="41" borderId="21" xfId="0" applyNumberFormat="1" applyFont="1" applyFill="1" applyBorder="1" applyAlignment="1">
      <alignment horizontal="left" vertical="top" wrapText="1" shrinkToFit="1"/>
    </xf>
    <xf numFmtId="0" fontId="4" fillId="0" borderId="22" xfId="0" applyFont="1" applyBorder="1" applyAlignment="1">
      <alignment horizontal="left" vertical="top" wrapText="1"/>
    </xf>
    <xf numFmtId="49" fontId="4" fillId="0" borderId="25" xfId="0" applyNumberFormat="1" applyFont="1" applyBorder="1" applyAlignment="1">
      <alignment horizontal="left" vertical="top"/>
    </xf>
    <xf numFmtId="0" fontId="4" fillId="0" borderId="21" xfId="0" applyFont="1" applyFill="1" applyBorder="1" applyAlignment="1">
      <alignment vertical="center" wrapText="1"/>
    </xf>
    <xf numFmtId="0" fontId="4" fillId="0" borderId="24" xfId="0" applyFont="1" applyFill="1" applyBorder="1" applyAlignment="1">
      <alignment horizontal="left" vertical="top" wrapText="1"/>
    </xf>
    <xf numFmtId="9" fontId="12" fillId="33" borderId="21" xfId="0" applyNumberFormat="1" applyFont="1" applyFill="1" applyBorder="1" applyAlignment="1">
      <alignment horizontal="left" vertical="top" wrapText="1" shrinkToFit="1"/>
    </xf>
    <xf numFmtId="0" fontId="4" fillId="33" borderId="21" xfId="0" applyNumberFormat="1" applyFont="1" applyFill="1" applyBorder="1" applyAlignment="1">
      <alignment horizontal="left" vertical="top"/>
    </xf>
    <xf numFmtId="0" fontId="4" fillId="0" borderId="45" xfId="0" applyFont="1" applyFill="1" applyBorder="1" applyAlignment="1">
      <alignment vertical="center" wrapText="1"/>
    </xf>
    <xf numFmtId="0" fontId="0" fillId="0" borderId="0" xfId="0" applyFill="1" applyAlignment="1">
      <alignment vertical="center"/>
    </xf>
    <xf numFmtId="0" fontId="0" fillId="0" borderId="34" xfId="0" applyNumberFormat="1" applyFill="1" applyBorder="1" applyAlignment="1">
      <alignment vertical="center"/>
    </xf>
    <xf numFmtId="0" fontId="14" fillId="42" borderId="21" xfId="0" applyFont="1" applyFill="1" applyBorder="1" applyAlignment="1">
      <alignment horizontal="left" vertical="top" wrapText="1"/>
    </xf>
    <xf numFmtId="0" fontId="15" fillId="0" borderId="0" xfId="0" applyFont="1" applyAlignment="1">
      <alignment/>
    </xf>
    <xf numFmtId="0" fontId="8" fillId="0" borderId="48" xfId="0" applyFont="1" applyBorder="1" applyAlignment="1">
      <alignment horizontal="left" vertical="center" indent="1"/>
    </xf>
    <xf numFmtId="0" fontId="16" fillId="0" borderId="0" xfId="0" applyFont="1" applyAlignment="1">
      <alignment/>
    </xf>
    <xf numFmtId="0" fontId="17" fillId="0" borderId="0" xfId="0" applyFont="1" applyAlignment="1">
      <alignment horizontal="left" indent="9"/>
    </xf>
    <xf numFmtId="0" fontId="18" fillId="0" borderId="0" xfId="0" applyFont="1" applyAlignment="1">
      <alignment/>
    </xf>
    <xf numFmtId="0" fontId="0" fillId="43" borderId="21" xfId="0" applyFont="1" applyFill="1" applyBorder="1" applyAlignment="1">
      <alignment horizontal="left" vertical="top" wrapText="1"/>
    </xf>
    <xf numFmtId="191" fontId="0" fillId="43" borderId="21" xfId="0" applyNumberFormat="1" applyFont="1" applyFill="1" applyBorder="1" applyAlignment="1">
      <alignment horizontal="left" vertical="top" wrapText="1"/>
    </xf>
    <xf numFmtId="0" fontId="22" fillId="0" borderId="0" xfId="47" applyFont="1" applyAlignment="1" applyProtection="1">
      <alignment vertical="center"/>
      <protection/>
    </xf>
    <xf numFmtId="0" fontId="23" fillId="0" borderId="0" xfId="0" applyFont="1" applyAlignment="1">
      <alignment/>
    </xf>
    <xf numFmtId="14" fontId="5" fillId="0" borderId="0" xfId="0" applyNumberFormat="1" applyFont="1" applyAlignment="1">
      <alignment horizontal="left" vertical="center"/>
    </xf>
    <xf numFmtId="0" fontId="10" fillId="0" borderId="0" xfId="47" applyAlignment="1" applyProtection="1">
      <alignment/>
      <protection/>
    </xf>
    <xf numFmtId="0" fontId="10" fillId="0" borderId="0" xfId="47" applyAlignment="1" applyProtection="1">
      <alignment vertical="center"/>
      <protection/>
    </xf>
    <xf numFmtId="9" fontId="12" fillId="38" borderId="21" xfId="0" applyNumberFormat="1" applyFont="1" applyFill="1" applyBorder="1" applyAlignment="1">
      <alignment horizontal="left" vertical="top" wrapText="1" shrinkToFit="1"/>
    </xf>
    <xf numFmtId="0" fontId="0" fillId="0" borderId="0" xfId="0" applyAlignment="1">
      <alignment vertical="center"/>
    </xf>
    <xf numFmtId="0" fontId="6" fillId="0" borderId="0" xfId="0" applyFont="1" applyAlignment="1">
      <alignment vertical="center"/>
    </xf>
    <xf numFmtId="0" fontId="0" fillId="0" borderId="0" xfId="0" applyAlignment="1">
      <alignment vertical="center" wrapText="1"/>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52" xfId="0"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82">
    <dxf>
      <fill>
        <patternFill>
          <bgColor indexed="13"/>
        </patternFill>
      </fill>
    </dxf>
    <dxf>
      <fill>
        <patternFill>
          <bgColor indexed="10"/>
        </patternFill>
      </fill>
    </dxf>
    <dxf>
      <fill>
        <patternFill>
          <bgColor indexed="17"/>
        </patternFill>
      </fill>
    </dxf>
    <dxf>
      <fill>
        <patternFill>
          <bgColor indexed="24"/>
        </patternFill>
      </fill>
    </dxf>
    <dxf>
      <font>
        <b val="0"/>
        <i val="0"/>
      </font>
      <fill>
        <patternFill>
          <bgColor indexed="48"/>
        </patternFill>
      </fill>
    </dxf>
    <dxf>
      <font>
        <b/>
        <i val="0"/>
        <color indexed="9"/>
      </font>
      <fill>
        <patternFill>
          <bgColor indexed="12"/>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1"/>
        </patternFill>
      </fill>
    </dxf>
    <dxf>
      <font>
        <color indexed="13"/>
      </font>
    </dxf>
    <dxf>
      <font>
        <color indexed="10"/>
      </font>
    </dxf>
    <dxf>
      <font>
        <color indexed="13"/>
      </font>
    </dxf>
    <dxf>
      <font>
        <color indexed="10"/>
      </font>
    </dxf>
    <dxf>
      <fill>
        <patternFill>
          <bgColor indexed="13"/>
        </patternFill>
      </fill>
    </dxf>
    <dxf>
      <fill>
        <patternFill>
          <bgColor indexed="10"/>
        </patternFill>
      </fill>
    </dxf>
    <dxf>
      <fill>
        <patternFill>
          <bgColor indexed="17"/>
        </patternFill>
      </fill>
    </dxf>
    <dxf>
      <fill>
        <patternFill>
          <bgColor indexed="24"/>
        </patternFill>
      </fill>
    </dxf>
    <dxf>
      <font>
        <b val="0"/>
        <i val="0"/>
      </font>
      <fill>
        <patternFill>
          <bgColor indexed="48"/>
        </patternFill>
      </fill>
    </dxf>
    <dxf>
      <font>
        <b/>
        <i val="0"/>
        <color indexed="9"/>
      </font>
      <fill>
        <patternFill>
          <bgColor indexed="12"/>
        </patternFill>
      </fill>
    </dxf>
    <dxf>
      <font>
        <color indexed="13"/>
      </font>
    </dxf>
    <dxf>
      <font>
        <color indexed="10"/>
      </font>
    </dxf>
    <dxf>
      <font>
        <color indexed="13"/>
      </font>
    </dxf>
    <dxf>
      <font>
        <color indexed="10"/>
      </font>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7"/>
        </patternFill>
      </fill>
    </dxf>
    <dxf>
      <fill>
        <patternFill>
          <bgColor indexed="24"/>
        </patternFill>
      </fill>
    </dxf>
    <dxf>
      <font>
        <b val="0"/>
        <i val="0"/>
      </font>
      <fill>
        <patternFill>
          <bgColor indexed="48"/>
        </patternFill>
      </fill>
    </dxf>
    <dxf>
      <font>
        <b/>
        <i val="0"/>
        <color indexed="9"/>
      </font>
      <fill>
        <patternFill>
          <bgColor indexed="12"/>
        </patternFill>
      </fill>
    </dxf>
    <dxf>
      <font>
        <color indexed="13"/>
      </font>
    </dxf>
    <dxf>
      <font>
        <color indexed="10"/>
      </font>
    </dxf>
    <dxf>
      <font>
        <color indexed="13"/>
      </font>
    </dxf>
    <dxf>
      <font>
        <color indexed="10"/>
      </font>
    </dxf>
    <dxf>
      <font>
        <color indexed="13"/>
      </font>
    </dxf>
    <dxf>
      <font>
        <color indexed="10"/>
      </font>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1"/>
        </patternFill>
      </fill>
    </dxf>
    <dxf>
      <fill>
        <patternFill>
          <bgColor indexed="24"/>
        </patternFill>
      </fill>
    </dxf>
    <dxf>
      <font>
        <b val="0"/>
        <i val="0"/>
      </font>
      <fill>
        <patternFill>
          <bgColor indexed="48"/>
        </patternFill>
      </fill>
    </dxf>
    <dxf>
      <font>
        <b/>
        <i val="0"/>
        <color indexed="9"/>
      </font>
      <fill>
        <patternFill>
          <bgColor indexed="12"/>
        </patternFill>
      </fill>
    </dxf>
    <dxf>
      <font>
        <color indexed="13"/>
      </font>
    </dxf>
    <dxf>
      <font>
        <color indexed="10"/>
      </font>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1"/>
        </patternFill>
      </fill>
    </dxf>
    <dxf>
      <font>
        <color indexed="13"/>
      </font>
    </dxf>
    <dxf>
      <font>
        <color indexed="10"/>
      </font>
    </dxf>
    <dxf>
      <font>
        <color indexed="13"/>
      </font>
    </dxf>
    <dxf>
      <font>
        <color indexed="10"/>
      </font>
    </dxf>
    <dxf>
      <fill>
        <patternFill>
          <bgColor indexed="13"/>
        </patternFill>
      </fill>
    </dxf>
    <dxf>
      <fill>
        <patternFill>
          <bgColor indexed="10"/>
        </patternFill>
      </fill>
    </dxf>
    <dxf>
      <fill>
        <patternFill>
          <bgColor indexed="17"/>
        </patternFill>
      </fill>
    </dxf>
    <dxf>
      <fill>
        <patternFill>
          <bgColor indexed="24"/>
        </patternFill>
      </fill>
    </dxf>
    <dxf>
      <font>
        <b val="0"/>
        <i val="0"/>
      </font>
      <fill>
        <patternFill>
          <bgColor indexed="48"/>
        </patternFill>
      </fill>
    </dxf>
    <dxf>
      <font>
        <b/>
        <i val="0"/>
        <color indexed="9"/>
      </font>
      <fill>
        <patternFill>
          <bgColor indexed="12"/>
        </patternFill>
      </fill>
    </dxf>
    <dxf>
      <fill>
        <patternFill>
          <bgColor indexed="13"/>
        </patternFill>
      </fill>
    </dxf>
    <dxf>
      <fill>
        <patternFill>
          <bgColor indexed="10"/>
        </patternFill>
      </fill>
    </dxf>
    <dxf>
      <fill>
        <patternFill>
          <bgColor indexed="17"/>
        </patternFill>
      </fill>
    </dxf>
    <dxf>
      <font>
        <color indexed="13"/>
      </font>
    </dxf>
    <dxf>
      <font>
        <color indexed="10"/>
      </font>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6.jpeg" /><Relationship Id="rId3" Type="http://schemas.openxmlformats.org/officeDocument/2006/relationships/image" Target="../media/image17.jpeg" /><Relationship Id="rId4" Type="http://schemas.openxmlformats.org/officeDocument/2006/relationships/image" Target="../media/image18.jpeg" /><Relationship Id="rId5" Type="http://schemas.openxmlformats.org/officeDocument/2006/relationships/image" Target="../media/image19.jpeg" /><Relationship Id="rId6" Type="http://schemas.openxmlformats.org/officeDocument/2006/relationships/image" Target="../media/image20.jpeg" /><Relationship Id="rId7" Type="http://schemas.openxmlformats.org/officeDocument/2006/relationships/image" Target="../media/image2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image" Target="../media/image23.jpeg" /><Relationship Id="rId3" Type="http://schemas.openxmlformats.org/officeDocument/2006/relationships/image" Target="../media/image2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5.jpeg" /><Relationship Id="rId2" Type="http://schemas.openxmlformats.org/officeDocument/2006/relationships/image" Target="../media/image26.jpeg" /><Relationship Id="rId3" Type="http://schemas.openxmlformats.org/officeDocument/2006/relationships/image" Target="../media/image2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10</xdr:col>
      <xdr:colOff>0</xdr:colOff>
      <xdr:row>14</xdr:row>
      <xdr:rowOff>28575</xdr:rowOff>
    </xdr:to>
    <xdr:pic>
      <xdr:nvPicPr>
        <xdr:cNvPr id="1" name="Picture 12" descr="glas"/>
        <xdr:cNvPicPr preferRelativeResize="1">
          <a:picLocks noChangeAspect="1"/>
        </xdr:cNvPicPr>
      </xdr:nvPicPr>
      <xdr:blipFill>
        <a:blip r:embed="rId1"/>
        <a:stretch>
          <a:fillRect/>
        </a:stretch>
      </xdr:blipFill>
      <xdr:spPr>
        <a:xfrm>
          <a:off x="123825" y="57150"/>
          <a:ext cx="6848475" cy="2238375"/>
        </a:xfrm>
        <a:prstGeom prst="rect">
          <a:avLst/>
        </a:prstGeom>
        <a:noFill/>
        <a:ln w="9525" cmpd="sng">
          <a:noFill/>
        </a:ln>
      </xdr:spPr>
    </xdr:pic>
    <xdr:clientData/>
  </xdr:twoCellAnchor>
  <xdr:oneCellAnchor>
    <xdr:from>
      <xdr:col>6</xdr:col>
      <xdr:colOff>666750</xdr:colOff>
      <xdr:row>14</xdr:row>
      <xdr:rowOff>0</xdr:rowOff>
    </xdr:from>
    <xdr:ext cx="76200" cy="419100"/>
    <xdr:sp>
      <xdr:nvSpPr>
        <xdr:cNvPr id="2" name="Text Box 11"/>
        <xdr:cNvSpPr txBox="1">
          <a:spLocks noChangeArrowheads="1"/>
        </xdr:cNvSpPr>
      </xdr:nvSpPr>
      <xdr:spPr>
        <a:xfrm>
          <a:off x="4591050" y="2266950"/>
          <a:ext cx="76200" cy="419100"/>
        </a:xfrm>
        <a:prstGeom prst="rect">
          <a:avLst/>
        </a:prstGeom>
        <a:noFill/>
        <a:ln w="9525" cmpd="sng">
          <a:noFill/>
        </a:ln>
      </xdr:spPr>
      <xdr:txBody>
        <a:bodyPr vertOverflow="clip" wrap="square" lIns="27432" tIns="32004" rIns="0" bIns="0">
          <a:spAutoFit/>
        </a:bodyPr>
        <a:p>
          <a:pPr algn="l">
            <a:defRPr/>
          </a:pPr>
          <a:r>
            <a:rPr lang="en-US" cap="none" sz="1200" b="1"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fan.Schranner@Siemens.com" TargetMode="External" /><Relationship Id="rId2" Type="http://schemas.openxmlformats.org/officeDocument/2006/relationships/hyperlink" Target="https://support.automation.siemens.com/WW/llisapi.dll?func=cslib.csinfo&amp;lang=de&amp;siteid=csius&amp;aktprim=0&amp;extranet=standard&amp;viewreg=WW&amp;objid=14774715&amp;treeLang=de" TargetMode="External" /><Relationship Id="rId3" Type="http://schemas.openxmlformats.org/officeDocument/2006/relationships/hyperlink" Target="https://support.automation.siemens.com/WW/llisapi.dll?func=cslib.csinfo&amp;lang=de&amp;objid=87149574&amp;caller=view" TargetMode="External" /><Relationship Id="rId4" Type="http://schemas.openxmlformats.org/officeDocument/2006/relationships/hyperlink" Target="https://support.automation.siemens.com/WW/llisapi.dll?func=cslib.csSearch&amp;objaction=cssearch&amp;lang=de&amp;siteid=cseus&amp;query=&amp;query2=Braumat&amp;content=adsearch%2Fadsearch%2Easpx" TargetMode="External" /><Relationship Id="rId5" Type="http://schemas.openxmlformats.org/officeDocument/2006/relationships/hyperlink" Target="http://www.siemens.com/brauma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6:M62"/>
  <sheetViews>
    <sheetView showGridLines="0" tabSelected="1" zoomScalePageLayoutView="0" workbookViewId="0" topLeftCell="A1">
      <selection activeCell="D24" sqref="D24"/>
    </sheetView>
  </sheetViews>
  <sheetFormatPr defaultColWidth="11.421875" defaultRowHeight="12.75"/>
  <cols>
    <col min="1" max="1" width="1.7109375" style="1" customWidth="1"/>
    <col min="2" max="10" width="11.421875" style="1" customWidth="1"/>
    <col min="11" max="11" width="11.7109375" style="1" customWidth="1"/>
    <col min="12" max="12" width="6.7109375" style="1" customWidth="1"/>
    <col min="13" max="13" width="11.7109375" style="1" customWidth="1"/>
    <col min="14" max="14" width="1.7109375" style="1" customWidth="1"/>
    <col min="15" max="16384" width="11.421875" style="1" customWidth="1"/>
  </cols>
  <sheetData>
    <row r="1" ht="12.75"/>
    <row r="2" ht="12.75"/>
    <row r="3" ht="12.75"/>
    <row r="4" ht="12.75"/>
    <row r="5" ht="12.75"/>
    <row r="6" ht="12.75"/>
    <row r="7" ht="12.75"/>
    <row r="8" ht="12.75"/>
    <row r="9" ht="12.75"/>
    <row r="10" ht="12.75"/>
    <row r="11" ht="12.75"/>
    <row r="12" ht="12.75"/>
    <row r="13" ht="12.75"/>
    <row r="14" ht="12.75"/>
    <row r="15" ht="12.75" customHeight="1" thickBot="1"/>
    <row r="16" spans="2:13" ht="12.75">
      <c r="B16" s="2"/>
      <c r="C16" s="3"/>
      <c r="D16" s="3"/>
      <c r="E16" s="3"/>
      <c r="F16" s="3"/>
      <c r="G16" s="3"/>
      <c r="H16" s="3"/>
      <c r="I16" s="3"/>
      <c r="J16" s="4"/>
      <c r="L16" s="194"/>
      <c r="M16" s="194"/>
    </row>
    <row r="17" spans="2:13" ht="24.75">
      <c r="B17" s="5" t="s">
        <v>489</v>
      </c>
      <c r="C17" s="6"/>
      <c r="D17" s="6"/>
      <c r="E17" s="6"/>
      <c r="F17" s="6"/>
      <c r="G17" s="6"/>
      <c r="H17" s="6"/>
      <c r="I17" s="6"/>
      <c r="J17" s="7"/>
      <c r="L17" s="195"/>
      <c r="M17" s="194"/>
    </row>
    <row r="18" spans="2:10" ht="13.5" thickBot="1">
      <c r="B18" s="8"/>
      <c r="C18" s="9"/>
      <c r="D18" s="9"/>
      <c r="E18" s="9"/>
      <c r="F18" s="9"/>
      <c r="G18" s="9"/>
      <c r="H18" s="9"/>
      <c r="I18" s="9"/>
      <c r="J18" s="10"/>
    </row>
    <row r="19" spans="2:13" ht="12.75">
      <c r="B19" s="2"/>
      <c r="C19" s="3"/>
      <c r="D19" s="3"/>
      <c r="E19" s="3"/>
      <c r="F19" s="3"/>
      <c r="G19" s="3"/>
      <c r="H19" s="3"/>
      <c r="I19" s="3"/>
      <c r="J19" s="4"/>
      <c r="L19" s="194"/>
      <c r="M19" s="194"/>
    </row>
    <row r="20" spans="2:13" ht="18">
      <c r="B20" s="11" t="s">
        <v>21</v>
      </c>
      <c r="C20" s="6"/>
      <c r="D20" s="12" t="s">
        <v>37</v>
      </c>
      <c r="E20" s="6"/>
      <c r="F20" s="6"/>
      <c r="G20" s="6"/>
      <c r="H20" s="6"/>
      <c r="I20" s="6"/>
      <c r="J20" s="7"/>
      <c r="L20" s="195"/>
      <c r="M20" s="194"/>
    </row>
    <row r="21" spans="2:13" ht="18">
      <c r="B21" s="13" t="s">
        <v>22</v>
      </c>
      <c r="C21" s="6"/>
      <c r="D21" s="14"/>
      <c r="E21" s="6"/>
      <c r="F21" s="6"/>
      <c r="G21" s="6"/>
      <c r="H21" s="6"/>
      <c r="I21" s="6"/>
      <c r="J21" s="7"/>
      <c r="L21" s="196"/>
      <c r="M21" s="194"/>
    </row>
    <row r="22" spans="2:12" ht="18">
      <c r="B22" s="13" t="s">
        <v>33</v>
      </c>
      <c r="C22" s="6"/>
      <c r="D22" s="14" t="s">
        <v>377</v>
      </c>
      <c r="E22" s="6"/>
      <c r="F22" s="6"/>
      <c r="G22" s="6"/>
      <c r="H22" s="6"/>
      <c r="I22" s="6"/>
      <c r="J22" s="7"/>
      <c r="L22" s="50"/>
    </row>
    <row r="23" spans="2:13" ht="18">
      <c r="B23" s="13" t="s">
        <v>38</v>
      </c>
      <c r="C23" s="6"/>
      <c r="D23" s="14" t="s">
        <v>490</v>
      </c>
      <c r="E23" s="6"/>
      <c r="F23" s="6"/>
      <c r="G23" s="6"/>
      <c r="H23" s="6"/>
      <c r="I23" s="6"/>
      <c r="J23" s="7"/>
      <c r="L23" s="194" t="s">
        <v>41</v>
      </c>
      <c r="M23" s="194"/>
    </row>
    <row r="24" spans="2:10" ht="18">
      <c r="B24" s="13" t="s">
        <v>34</v>
      </c>
      <c r="C24" s="6"/>
      <c r="D24" s="14"/>
      <c r="E24" s="6"/>
      <c r="F24" s="6"/>
      <c r="G24" s="6"/>
      <c r="H24" s="6"/>
      <c r="I24" s="6"/>
      <c r="J24" s="7"/>
    </row>
    <row r="25" spans="2:13" ht="18" thickBot="1">
      <c r="B25" s="15"/>
      <c r="C25" s="9"/>
      <c r="D25" s="9"/>
      <c r="E25" s="9"/>
      <c r="F25" s="9"/>
      <c r="G25" s="9"/>
      <c r="H25" s="9"/>
      <c r="I25" s="9"/>
      <c r="J25" s="10"/>
      <c r="L25" s="1" t="s">
        <v>39</v>
      </c>
      <c r="M25" s="1" t="s">
        <v>36</v>
      </c>
    </row>
    <row r="26" ht="7.5" customHeight="1"/>
    <row r="27" spans="2:13" s="20" customFormat="1" ht="12.75">
      <c r="B27" s="21"/>
      <c r="C27" s="21"/>
      <c r="D27" s="21"/>
      <c r="E27" s="21"/>
      <c r="F27" s="21"/>
      <c r="G27" s="21"/>
      <c r="H27" s="21"/>
      <c r="I27" s="21"/>
      <c r="J27" s="21"/>
      <c r="K27" s="21"/>
      <c r="L27" s="21"/>
      <c r="M27" s="21"/>
    </row>
    <row r="28" spans="2:13" s="20" customFormat="1" ht="7.5" customHeight="1">
      <c r="B28" s="19"/>
      <c r="C28" s="19"/>
      <c r="D28" s="19"/>
      <c r="E28" s="19"/>
      <c r="F28" s="19"/>
      <c r="G28" s="19"/>
      <c r="H28" s="19"/>
      <c r="I28" s="19"/>
      <c r="J28" s="19"/>
      <c r="K28" s="19"/>
      <c r="L28" s="19"/>
      <c r="M28" s="19"/>
    </row>
    <row r="29" spans="2:13" s="20" customFormat="1" ht="12.75">
      <c r="B29" s="22" t="s">
        <v>23</v>
      </c>
      <c r="C29" s="22"/>
      <c r="D29" s="22"/>
      <c r="E29" s="22"/>
      <c r="F29" s="22"/>
      <c r="G29" s="21"/>
      <c r="H29" s="22" t="s">
        <v>38</v>
      </c>
      <c r="I29" s="22"/>
      <c r="J29" s="22" t="s">
        <v>24</v>
      </c>
      <c r="K29" s="22"/>
      <c r="L29" s="22"/>
      <c r="M29" s="22"/>
    </row>
    <row r="30" spans="2:13" ht="12.75">
      <c r="B30" s="18" t="s">
        <v>472</v>
      </c>
      <c r="C30" s="18"/>
      <c r="D30" s="18"/>
      <c r="E30" s="18"/>
      <c r="F30" s="18"/>
      <c r="H30" s="18" t="s">
        <v>441</v>
      </c>
      <c r="I30" s="18"/>
      <c r="J30" s="18" t="s">
        <v>30</v>
      </c>
      <c r="K30" s="190">
        <v>41843</v>
      </c>
      <c r="L30" s="18"/>
      <c r="M30" s="18"/>
    </row>
    <row r="31" spans="2:13" ht="7.5" customHeight="1">
      <c r="B31" s="23"/>
      <c r="C31" s="23"/>
      <c r="D31" s="23"/>
      <c r="E31" s="23"/>
      <c r="F31" s="23"/>
      <c r="G31" s="17"/>
      <c r="H31" s="23"/>
      <c r="I31" s="23"/>
      <c r="J31" s="23"/>
      <c r="K31" s="23"/>
      <c r="L31" s="23"/>
      <c r="M31" s="23"/>
    </row>
    <row r="32" spans="2:13" ht="12.75">
      <c r="B32" s="22" t="s">
        <v>25</v>
      </c>
      <c r="C32" s="22"/>
      <c r="D32" s="6"/>
      <c r="E32" s="22" t="s">
        <v>26</v>
      </c>
      <c r="F32" s="6"/>
      <c r="G32" s="22"/>
      <c r="H32" s="22"/>
      <c r="I32" s="22"/>
      <c r="J32" s="22" t="s">
        <v>41</v>
      </c>
      <c r="K32" s="22"/>
      <c r="L32" s="22"/>
      <c r="M32" s="22"/>
    </row>
    <row r="33" spans="2:13" ht="12.75">
      <c r="B33" s="18" t="s">
        <v>358</v>
      </c>
      <c r="C33" s="18"/>
      <c r="E33" s="18" t="s">
        <v>475</v>
      </c>
      <c r="G33" s="18"/>
      <c r="H33" s="18"/>
      <c r="I33" s="18"/>
      <c r="J33" s="18" t="s">
        <v>473</v>
      </c>
      <c r="K33" s="18"/>
      <c r="L33" s="18"/>
      <c r="M33" s="18"/>
    </row>
    <row r="34" spans="2:13" ht="12.75">
      <c r="B34" s="18" t="s">
        <v>358</v>
      </c>
      <c r="C34" s="18"/>
      <c r="E34" s="18" t="s">
        <v>475</v>
      </c>
      <c r="G34" s="18"/>
      <c r="H34" s="18"/>
      <c r="I34" s="18"/>
      <c r="J34" s="18" t="s">
        <v>474</v>
      </c>
      <c r="K34" s="18"/>
      <c r="L34" s="18"/>
      <c r="M34" s="18"/>
    </row>
    <row r="35" spans="2:13" ht="12.75">
      <c r="B35" s="17"/>
      <c r="C35" s="17"/>
      <c r="D35" s="17"/>
      <c r="E35" s="17"/>
      <c r="F35" s="17"/>
      <c r="G35" s="17"/>
      <c r="H35" s="17"/>
      <c r="I35" s="17"/>
      <c r="J35" s="17"/>
      <c r="K35" s="17"/>
      <c r="L35" s="17"/>
      <c r="M35" s="17"/>
    </row>
    <row r="36" spans="2:8" ht="12.75">
      <c r="B36" s="16" t="s">
        <v>28</v>
      </c>
      <c r="H36" s="16"/>
    </row>
    <row r="37" spans="2:12" ht="12.75">
      <c r="B37" s="22" t="s">
        <v>40</v>
      </c>
      <c r="C37" s="22"/>
      <c r="D37" s="22" t="s">
        <v>26</v>
      </c>
      <c r="E37" s="22"/>
      <c r="F37" s="22" t="s">
        <v>27</v>
      </c>
      <c r="G37" s="22"/>
      <c r="H37" s="22" t="str">
        <f>B37</f>
        <v>Name</v>
      </c>
      <c r="I37" s="22"/>
      <c r="J37" s="22" t="str">
        <f>D37</f>
        <v>Department</v>
      </c>
      <c r="K37" s="22"/>
      <c r="L37" s="22" t="str">
        <f>F37</f>
        <v>Location</v>
      </c>
    </row>
    <row r="41" ht="12.75">
      <c r="A41" s="18" t="s">
        <v>467</v>
      </c>
    </row>
    <row r="42" ht="12.75">
      <c r="A42" s="1" t="s">
        <v>468</v>
      </c>
    </row>
    <row r="43" ht="12.75">
      <c r="A43" s="1" t="s">
        <v>471</v>
      </c>
    </row>
    <row r="44" ht="12.75" customHeight="1"/>
    <row r="46" ht="17.25">
      <c r="A46" s="189" t="s">
        <v>458</v>
      </c>
    </row>
    <row r="47" ht="12.75">
      <c r="A47" s="1" t="s">
        <v>442</v>
      </c>
    </row>
    <row r="48" ht="12.75">
      <c r="A48" s="1" t="s">
        <v>454</v>
      </c>
    </row>
    <row r="49" ht="12.75">
      <c r="A49" s="1" t="s">
        <v>469</v>
      </c>
    </row>
    <row r="50" ht="12.75">
      <c r="A50" s="1" t="s">
        <v>470</v>
      </c>
    </row>
    <row r="52" ht="12.75">
      <c r="A52" s="18" t="s">
        <v>459</v>
      </c>
    </row>
    <row r="53" s="18" customFormat="1" ht="12.75"/>
    <row r="54" s="18" customFormat="1" ht="12.75">
      <c r="A54" s="18" t="s">
        <v>456</v>
      </c>
    </row>
    <row r="55" s="18" customFormat="1" ht="12.75">
      <c r="A55" s="188" t="s">
        <v>455</v>
      </c>
    </row>
    <row r="56" s="18" customFormat="1" ht="12.75">
      <c r="A56" s="18" t="s">
        <v>457</v>
      </c>
    </row>
    <row r="57" s="18" customFormat="1" ht="12.75"/>
    <row r="58" ht="12.75">
      <c r="A58" s="18" t="s">
        <v>481</v>
      </c>
    </row>
    <row r="59" ht="12.75">
      <c r="A59" s="191" t="s">
        <v>482</v>
      </c>
    </row>
    <row r="60" ht="12.75">
      <c r="A60" s="191" t="s">
        <v>483</v>
      </c>
    </row>
    <row r="61" ht="12.75">
      <c r="A61" s="192" t="s">
        <v>484</v>
      </c>
    </row>
    <row r="62" ht="12.75">
      <c r="A62" s="192" t="s">
        <v>485</v>
      </c>
    </row>
  </sheetData>
  <sheetProtection/>
  <mergeCells count="6">
    <mergeCell ref="L23:M23"/>
    <mergeCell ref="L16:M16"/>
    <mergeCell ref="L17:M17"/>
    <mergeCell ref="L19:M19"/>
    <mergeCell ref="L20:M20"/>
    <mergeCell ref="L21:M21"/>
  </mergeCells>
  <hyperlinks>
    <hyperlink ref="A55" r:id="rId1" display="Stefan.Schranner@Siemens.com"/>
    <hyperlink ref="A59" r:id="rId2" display="Here are manuals and FAQ's, etc.. Simply enter the search term &quot;Braumat&quot; "/>
    <hyperlink ref="A60" r:id="rId3" display="Here are documents and tools in the CS2 Sharepoint "/>
    <hyperlink ref="A61" r:id="rId4" display="Siemens Braumat Product Support"/>
    <hyperlink ref="A62" r:id="rId5" display="official Braumat-Homepage"/>
  </hyperlinks>
  <printOptions/>
  <pageMargins left="0.5905511811023623" right="0.5905511811023623" top="0.7874015748031497" bottom="0.5905511811023623" header="0.5118110236220472" footer="0.3937007874015748"/>
  <pageSetup horizontalDpi="1200" verticalDpi="1200" orientation="landscape" paperSize="9" r:id="rId7"/>
  <headerFooter alignWithMargins="0">
    <oddFooter>&amp;L&amp;8COPYRIGHT © SIEMENS AG 2008, ALL RIGHTS RESERVED&amp;C&amp;8&amp;F&amp;R&amp;8&amp;A - Page &amp;P of &amp;N</oddFooter>
  </headerFooter>
  <drawing r:id="rId6"/>
</worksheet>
</file>

<file path=xl/worksheets/sheet2.xml><?xml version="1.0" encoding="utf-8"?>
<worksheet xmlns="http://schemas.openxmlformats.org/spreadsheetml/2006/main" xmlns:r="http://schemas.openxmlformats.org/officeDocument/2006/relationships">
  <dimension ref="A1:N141"/>
  <sheetViews>
    <sheetView zoomScalePageLayoutView="0" workbookViewId="0" topLeftCell="A17">
      <selection activeCell="A1" sqref="A1"/>
    </sheetView>
  </sheetViews>
  <sheetFormatPr defaultColWidth="11.421875" defaultRowHeight="12.75"/>
  <cols>
    <col min="1" max="1" width="2.7109375" style="0" customWidth="1"/>
    <col min="2" max="2" width="39.140625" style="0" customWidth="1"/>
    <col min="3" max="3" width="50.00390625" style="0" customWidth="1"/>
    <col min="4" max="4" width="22.421875" style="0" customWidth="1"/>
    <col min="5" max="5" width="31.8515625" style="0" customWidth="1"/>
    <col min="6" max="8" width="2.7109375" style="0" customWidth="1"/>
    <col min="9" max="9" width="40.7109375" style="0" customWidth="1"/>
    <col min="10" max="10" width="3.421875" style="0" customWidth="1"/>
    <col min="11" max="11" width="3.28125" style="0" customWidth="1"/>
    <col min="12" max="12" width="3.00390625" style="42" customWidth="1"/>
    <col min="13" max="13" width="3.00390625" style="0" customWidth="1"/>
    <col min="14" max="14" width="12.7109375" style="0" hidden="1" customWidth="1"/>
  </cols>
  <sheetData>
    <row r="1" spans="1:12" ht="15.75">
      <c r="A1" s="24"/>
      <c r="B1" s="24"/>
      <c r="C1" s="24"/>
      <c r="D1" s="24"/>
      <c r="E1" s="25"/>
      <c r="F1" s="48"/>
      <c r="G1" s="48"/>
      <c r="H1" s="48"/>
      <c r="I1" s="26" t="str">
        <f>Project!B17</f>
        <v>BRAUMAT V7.x - Feature List</v>
      </c>
      <c r="J1" s="29"/>
      <c r="K1" s="49">
        <f>Project!K30</f>
        <v>41843</v>
      </c>
      <c r="L1" s="48"/>
    </row>
    <row r="2" ht="13.5" thickBot="1"/>
    <row r="3" spans="1:14" ht="15.75" customHeight="1" thickBot="1">
      <c r="A3" s="197"/>
      <c r="B3" s="198"/>
      <c r="C3" s="198"/>
      <c r="D3" s="198"/>
      <c r="E3" s="198"/>
      <c r="F3" s="198"/>
      <c r="G3" s="198"/>
      <c r="H3" s="198"/>
      <c r="I3" s="198"/>
      <c r="J3" s="198"/>
      <c r="K3" s="198"/>
      <c r="L3" s="199"/>
      <c r="N3" s="51" t="s">
        <v>31</v>
      </c>
    </row>
    <row r="4" spans="1:14" s="18" customFormat="1" ht="13.5" thickBot="1">
      <c r="A4" s="33" t="s">
        <v>42</v>
      </c>
      <c r="B4" s="32" t="s">
        <v>42</v>
      </c>
      <c r="C4" s="32"/>
      <c r="D4" s="31"/>
      <c r="E4" s="33" t="s">
        <v>42</v>
      </c>
      <c r="F4" s="28"/>
      <c r="G4" s="28" t="s">
        <v>42</v>
      </c>
      <c r="H4" s="28"/>
      <c r="I4" s="32"/>
      <c r="J4" s="32"/>
      <c r="K4" s="32"/>
      <c r="L4" s="43"/>
      <c r="N4" s="30"/>
    </row>
    <row r="5" spans="1:14" s="27" customFormat="1" ht="48" thickBot="1">
      <c r="A5" s="101" t="s">
        <v>19</v>
      </c>
      <c r="B5" s="102" t="s">
        <v>343</v>
      </c>
      <c r="C5" s="102" t="s">
        <v>20</v>
      </c>
      <c r="D5" s="102" t="s">
        <v>49</v>
      </c>
      <c r="E5" s="102" t="s">
        <v>18</v>
      </c>
      <c r="F5" s="103" t="s">
        <v>35</v>
      </c>
      <c r="G5" s="76" t="s">
        <v>42</v>
      </c>
      <c r="H5" s="77" t="s">
        <v>41</v>
      </c>
      <c r="I5" s="104" t="s">
        <v>42</v>
      </c>
      <c r="J5" s="85" t="s">
        <v>0</v>
      </c>
      <c r="K5" s="83" t="s">
        <v>1</v>
      </c>
      <c r="L5" s="84" t="s">
        <v>2</v>
      </c>
      <c r="N5" s="60" t="s">
        <v>32</v>
      </c>
    </row>
    <row r="6" spans="1:14" s="1" customFormat="1" ht="13.5" thickBot="1">
      <c r="A6" s="124"/>
      <c r="B6" s="125"/>
      <c r="C6" s="125"/>
      <c r="D6" s="125"/>
      <c r="E6" s="126" t="s">
        <v>42</v>
      </c>
      <c r="F6" s="127"/>
      <c r="G6" s="127" t="s">
        <v>42</v>
      </c>
      <c r="H6" s="128"/>
      <c r="I6" s="129" t="s">
        <v>42</v>
      </c>
      <c r="J6" s="96" t="s">
        <v>42</v>
      </c>
      <c r="K6" s="78"/>
      <c r="L6" s="79"/>
      <c r="N6" s="62">
        <f>L6&amp;M6</f>
      </c>
    </row>
    <row r="7" spans="1:14" s="1" customFormat="1" ht="13.5" thickBot="1">
      <c r="A7" s="130"/>
      <c r="B7" s="131" t="s">
        <v>342</v>
      </c>
      <c r="C7" s="131" t="s">
        <v>42</v>
      </c>
      <c r="D7" s="132"/>
      <c r="E7" s="133" t="s">
        <v>42</v>
      </c>
      <c r="F7" s="134"/>
      <c r="G7" s="135"/>
      <c r="H7" s="136"/>
      <c r="I7" s="137"/>
      <c r="J7" s="97"/>
      <c r="K7" s="68"/>
      <c r="L7" s="73"/>
      <c r="N7" s="62">
        <f>L7&amp;M7</f>
      </c>
    </row>
    <row r="8" spans="1:14" s="1" customFormat="1" ht="13.5" thickBot="1">
      <c r="A8" s="130"/>
      <c r="B8" s="122"/>
      <c r="C8" s="122"/>
      <c r="D8" s="122"/>
      <c r="E8" s="144" t="s">
        <v>42</v>
      </c>
      <c r="F8" s="145"/>
      <c r="G8" s="146"/>
      <c r="H8" s="147">
        <f>RIGHT(N8,1)</f>
      </c>
      <c r="I8" s="148"/>
      <c r="J8" s="99"/>
      <c r="K8" s="72"/>
      <c r="L8" s="44"/>
      <c r="N8" s="62">
        <f>L8&amp;M8</f>
      </c>
    </row>
    <row r="9" spans="1:14" s="1" customFormat="1" ht="13.5" thickBot="1">
      <c r="A9" s="130"/>
      <c r="B9" s="138" t="s">
        <v>339</v>
      </c>
      <c r="C9" s="138"/>
      <c r="D9" s="138"/>
      <c r="E9" s="139" t="s">
        <v>42</v>
      </c>
      <c r="F9" s="140"/>
      <c r="G9" s="141"/>
      <c r="H9" s="142">
        <f>RIGHT(N9,1)</f>
      </c>
      <c r="I9" s="143"/>
      <c r="J9" s="98"/>
      <c r="K9" s="70"/>
      <c r="L9" s="74"/>
      <c r="N9" s="62">
        <f>L9&amp;M9</f>
      </c>
    </row>
    <row r="10" spans="1:14" s="1" customFormat="1" ht="26.25" thickBot="1">
      <c r="A10" s="130"/>
      <c r="B10" s="86" t="s">
        <v>191</v>
      </c>
      <c r="C10" s="122" t="s">
        <v>93</v>
      </c>
      <c r="D10" s="90" t="s">
        <v>341</v>
      </c>
      <c r="E10" s="149"/>
      <c r="F10" s="150">
        <v>1</v>
      </c>
      <c r="G10" s="146"/>
      <c r="H10" s="151"/>
      <c r="I10" s="148"/>
      <c r="J10" s="99"/>
      <c r="K10" s="72"/>
      <c r="L10" s="44"/>
      <c r="N10" s="62">
        <f>L10&amp;M10</f>
      </c>
    </row>
    <row r="11" spans="1:14" s="1" customFormat="1" ht="13.5" thickBot="1">
      <c r="A11" s="130"/>
      <c r="B11" s="86" t="s">
        <v>58</v>
      </c>
      <c r="C11" s="122" t="s">
        <v>227</v>
      </c>
      <c r="D11" s="90" t="s">
        <v>341</v>
      </c>
      <c r="E11" s="123"/>
      <c r="F11" s="150">
        <v>1</v>
      </c>
      <c r="G11" s="146"/>
      <c r="H11" s="151"/>
      <c r="I11" s="148"/>
      <c r="J11" s="99"/>
      <c r="K11" s="72"/>
      <c r="L11" s="44"/>
      <c r="N11" s="62"/>
    </row>
    <row r="12" spans="1:14" s="1" customFormat="1" ht="15.75" customHeight="1" thickBot="1">
      <c r="A12" s="130"/>
      <c r="B12" s="86" t="s">
        <v>59</v>
      </c>
      <c r="C12" s="122" t="s">
        <v>94</v>
      </c>
      <c r="D12" s="90" t="s">
        <v>341</v>
      </c>
      <c r="E12" s="123"/>
      <c r="F12" s="150">
        <v>1</v>
      </c>
      <c r="G12" s="146"/>
      <c r="H12" s="151"/>
      <c r="I12" s="148"/>
      <c r="J12" s="99"/>
      <c r="K12" s="72"/>
      <c r="L12" s="44"/>
      <c r="N12" s="62"/>
    </row>
    <row r="13" spans="1:14" s="1" customFormat="1" ht="26.25" thickBot="1">
      <c r="A13" s="130"/>
      <c r="B13" s="86" t="s">
        <v>192</v>
      </c>
      <c r="C13" s="122"/>
      <c r="D13" s="122" t="s">
        <v>366</v>
      </c>
      <c r="E13" s="123"/>
      <c r="F13" s="150"/>
      <c r="G13" s="146"/>
      <c r="H13" s="151"/>
      <c r="I13" s="148"/>
      <c r="J13" s="99"/>
      <c r="K13" s="72"/>
      <c r="L13" s="44"/>
      <c r="N13" s="62">
        <f>L13&amp;M13</f>
      </c>
    </row>
    <row r="14" spans="1:14" s="1" customFormat="1" ht="26.25" thickBot="1">
      <c r="A14" s="130"/>
      <c r="B14" s="86" t="s">
        <v>193</v>
      </c>
      <c r="C14" s="122" t="s">
        <v>228</v>
      </c>
      <c r="D14" s="122" t="s">
        <v>366</v>
      </c>
      <c r="E14" s="123"/>
      <c r="F14" s="150">
        <v>1</v>
      </c>
      <c r="G14" s="146"/>
      <c r="H14" s="151"/>
      <c r="I14" s="148"/>
      <c r="J14" s="99"/>
      <c r="K14" s="72"/>
      <c r="L14" s="44"/>
      <c r="N14" s="62">
        <f>L14&amp;M14</f>
      </c>
    </row>
    <row r="15" spans="1:14" s="1" customFormat="1" ht="26.25" customHeight="1" thickBot="1">
      <c r="A15" s="130"/>
      <c r="B15" s="86" t="s">
        <v>194</v>
      </c>
      <c r="C15" s="122" t="s">
        <v>229</v>
      </c>
      <c r="D15" s="90" t="s">
        <v>341</v>
      </c>
      <c r="E15" s="123"/>
      <c r="F15" s="150"/>
      <c r="G15" s="146"/>
      <c r="H15" s="151"/>
      <c r="I15" s="148"/>
      <c r="J15" s="99"/>
      <c r="K15" s="72"/>
      <c r="L15" s="44"/>
      <c r="N15" s="62"/>
    </row>
    <row r="16" spans="1:14" s="1" customFormat="1" ht="26.25" thickBot="1">
      <c r="A16" s="130"/>
      <c r="B16" s="86" t="s">
        <v>367</v>
      </c>
      <c r="C16" s="187" t="s">
        <v>447</v>
      </c>
      <c r="D16" s="90" t="s">
        <v>341</v>
      </c>
      <c r="E16" s="123" t="s">
        <v>376</v>
      </c>
      <c r="F16" s="180">
        <v>2</v>
      </c>
      <c r="G16" s="146"/>
      <c r="H16" s="151"/>
      <c r="I16" s="148"/>
      <c r="J16" s="99"/>
      <c r="K16" s="72"/>
      <c r="L16" s="44"/>
      <c r="N16" s="62"/>
    </row>
    <row r="17" spans="1:14" s="1" customFormat="1" ht="26.25" thickBot="1">
      <c r="A17" s="130"/>
      <c r="B17" s="86" t="s">
        <v>195</v>
      </c>
      <c r="C17" s="122" t="s">
        <v>95</v>
      </c>
      <c r="D17" s="90" t="s">
        <v>341</v>
      </c>
      <c r="E17" s="193" t="s">
        <v>486</v>
      </c>
      <c r="F17" s="150"/>
      <c r="G17" s="146"/>
      <c r="H17" s="151"/>
      <c r="I17" s="148"/>
      <c r="J17" s="99"/>
      <c r="K17" s="72"/>
      <c r="L17" s="44"/>
      <c r="N17" s="62"/>
    </row>
    <row r="18" spans="1:14" s="1" customFormat="1" ht="26.25" thickBot="1">
      <c r="A18" s="130"/>
      <c r="B18" s="90" t="s">
        <v>368</v>
      </c>
      <c r="C18" s="90"/>
      <c r="D18" s="90" t="s">
        <v>341</v>
      </c>
      <c r="E18" s="123" t="s">
        <v>376</v>
      </c>
      <c r="F18" s="150"/>
      <c r="G18" s="146"/>
      <c r="H18" s="151"/>
      <c r="I18" s="148"/>
      <c r="J18" s="99"/>
      <c r="K18" s="72"/>
      <c r="L18" s="44"/>
      <c r="N18" s="62"/>
    </row>
    <row r="19" spans="1:14" s="1" customFormat="1" ht="26.25" thickBot="1">
      <c r="A19" s="130"/>
      <c r="B19" s="90" t="s">
        <v>369</v>
      </c>
      <c r="C19" s="186" t="s">
        <v>370</v>
      </c>
      <c r="D19" s="90"/>
      <c r="E19" s="123" t="s">
        <v>376</v>
      </c>
      <c r="F19" s="150"/>
      <c r="G19" s="146"/>
      <c r="H19" s="151"/>
      <c r="I19" s="148"/>
      <c r="J19" s="99"/>
      <c r="K19" s="72"/>
      <c r="L19" s="44"/>
      <c r="N19" s="62"/>
    </row>
    <row r="20" spans="1:14" s="1" customFormat="1" ht="26.25" thickBot="1">
      <c r="A20" s="130"/>
      <c r="B20" s="90" t="s">
        <v>371</v>
      </c>
      <c r="C20" s="90" t="s">
        <v>476</v>
      </c>
      <c r="D20" s="90"/>
      <c r="E20" s="123" t="s">
        <v>376</v>
      </c>
      <c r="F20" s="150"/>
      <c r="G20" s="146"/>
      <c r="H20" s="151"/>
      <c r="I20" s="148"/>
      <c r="J20" s="99"/>
      <c r="K20" s="72"/>
      <c r="L20" s="44"/>
      <c r="N20" s="62"/>
    </row>
    <row r="21" spans="1:14" s="1" customFormat="1" ht="13.5" thickBot="1">
      <c r="A21" s="130"/>
      <c r="B21" s="152" t="s">
        <v>60</v>
      </c>
      <c r="C21" s="152" t="s">
        <v>42</v>
      </c>
      <c r="D21" s="138"/>
      <c r="E21" s="175"/>
      <c r="F21" s="140"/>
      <c r="G21" s="141"/>
      <c r="H21" s="176"/>
      <c r="I21" s="143"/>
      <c r="J21" s="98"/>
      <c r="K21" s="70"/>
      <c r="L21" s="74"/>
      <c r="N21" s="62"/>
    </row>
    <row r="22" spans="1:14" s="1" customFormat="1" ht="13.5" thickBot="1">
      <c r="A22" s="130"/>
      <c r="B22" s="86" t="s">
        <v>61</v>
      </c>
      <c r="C22" s="122"/>
      <c r="D22" s="122" t="s">
        <v>44</v>
      </c>
      <c r="E22" s="123"/>
      <c r="F22" s="150"/>
      <c r="G22" s="146"/>
      <c r="H22" s="151"/>
      <c r="I22" s="148"/>
      <c r="J22" s="99"/>
      <c r="K22" s="72"/>
      <c r="L22" s="44"/>
      <c r="N22" s="62"/>
    </row>
    <row r="23" spans="1:14" s="1" customFormat="1" ht="54.75" customHeight="1" thickBot="1">
      <c r="A23" s="130"/>
      <c r="B23" s="86" t="s">
        <v>62</v>
      </c>
      <c r="C23" s="86" t="s">
        <v>439</v>
      </c>
      <c r="D23" s="90" t="s">
        <v>440</v>
      </c>
      <c r="E23" s="123" t="s">
        <v>376</v>
      </c>
      <c r="F23" s="150"/>
      <c r="G23" s="146"/>
      <c r="H23" s="151"/>
      <c r="I23" s="148"/>
      <c r="J23" s="99"/>
      <c r="K23" s="72"/>
      <c r="L23" s="44"/>
      <c r="N23" s="62"/>
    </row>
    <row r="24" spans="1:14" s="1" customFormat="1" ht="13.5" thickBot="1">
      <c r="A24" s="130"/>
      <c r="B24" s="86" t="s">
        <v>63</v>
      </c>
      <c r="C24" s="122" t="s">
        <v>230</v>
      </c>
      <c r="D24" s="90" t="s">
        <v>341</v>
      </c>
      <c r="E24" s="123"/>
      <c r="F24" s="150"/>
      <c r="G24" s="146"/>
      <c r="H24" s="151"/>
      <c r="I24" s="148"/>
      <c r="J24" s="99"/>
      <c r="K24" s="72"/>
      <c r="L24" s="44"/>
      <c r="N24" s="62"/>
    </row>
    <row r="25" spans="1:14" s="1" customFormat="1" ht="13.5" thickBot="1">
      <c r="A25" s="130"/>
      <c r="B25" s="86" t="s">
        <v>64</v>
      </c>
      <c r="C25" s="122" t="s">
        <v>231</v>
      </c>
      <c r="D25" s="90" t="s">
        <v>341</v>
      </c>
      <c r="E25" s="123"/>
      <c r="F25" s="150"/>
      <c r="G25" s="146"/>
      <c r="H25" s="151"/>
      <c r="I25" s="148"/>
      <c r="J25" s="99"/>
      <c r="K25" s="72"/>
      <c r="L25" s="44"/>
      <c r="N25" s="62"/>
    </row>
    <row r="26" spans="1:14" s="1" customFormat="1" ht="13.5" thickBot="1">
      <c r="A26" s="130"/>
      <c r="B26" s="86" t="s">
        <v>65</v>
      </c>
      <c r="C26" s="122" t="s">
        <v>232</v>
      </c>
      <c r="D26" s="90" t="s">
        <v>341</v>
      </c>
      <c r="E26" s="193" t="s">
        <v>486</v>
      </c>
      <c r="F26" s="150"/>
      <c r="G26" s="146"/>
      <c r="H26" s="151"/>
      <c r="I26" s="148"/>
      <c r="J26" s="99"/>
      <c r="K26" s="72"/>
      <c r="L26" s="44"/>
      <c r="N26" s="62"/>
    </row>
    <row r="27" spans="1:14" s="1" customFormat="1" ht="26.25" thickBot="1">
      <c r="A27" s="130"/>
      <c r="B27" s="86" t="s">
        <v>66</v>
      </c>
      <c r="C27" s="122" t="s">
        <v>233</v>
      </c>
      <c r="D27" s="90" t="s">
        <v>341</v>
      </c>
      <c r="E27" s="123"/>
      <c r="F27" s="150">
        <v>1</v>
      </c>
      <c r="G27" s="146"/>
      <c r="H27" s="151"/>
      <c r="I27" s="148"/>
      <c r="J27" s="99"/>
      <c r="K27" s="72"/>
      <c r="L27" s="44"/>
      <c r="N27" s="62"/>
    </row>
    <row r="28" spans="1:14" s="1" customFormat="1" ht="13.5" thickBot="1">
      <c r="A28" s="130"/>
      <c r="B28" s="86" t="s">
        <v>463</v>
      </c>
      <c r="C28" s="122" t="s">
        <v>96</v>
      </c>
      <c r="D28" s="90" t="s">
        <v>341</v>
      </c>
      <c r="E28" s="123"/>
      <c r="F28" s="150"/>
      <c r="G28" s="146"/>
      <c r="H28" s="151"/>
      <c r="I28" s="148"/>
      <c r="J28" s="99"/>
      <c r="K28" s="72"/>
      <c r="L28" s="44"/>
      <c r="N28" s="62"/>
    </row>
    <row r="29" spans="1:14" s="1" customFormat="1" ht="13.5" thickBot="1">
      <c r="A29" s="130"/>
      <c r="B29" s="86"/>
      <c r="C29" s="90"/>
      <c r="D29" s="90"/>
      <c r="E29" s="123"/>
      <c r="F29" s="150"/>
      <c r="G29" s="146"/>
      <c r="H29" s="151"/>
      <c r="I29" s="148"/>
      <c r="J29" s="99"/>
      <c r="K29" s="72"/>
      <c r="L29" s="44"/>
      <c r="N29" s="62"/>
    </row>
    <row r="30" spans="1:14" s="1" customFormat="1" ht="13.5" thickBot="1">
      <c r="A30" s="130"/>
      <c r="B30" s="152" t="s">
        <v>67</v>
      </c>
      <c r="C30" s="152" t="s">
        <v>42</v>
      </c>
      <c r="D30" s="138"/>
      <c r="E30" s="175"/>
      <c r="F30" s="140"/>
      <c r="G30" s="141"/>
      <c r="H30" s="176"/>
      <c r="I30" s="143"/>
      <c r="J30" s="98"/>
      <c r="K30" s="70"/>
      <c r="L30" s="74"/>
      <c r="N30" s="62"/>
    </row>
    <row r="31" spans="1:14" s="1" customFormat="1" ht="13.5" thickBot="1">
      <c r="A31" s="130"/>
      <c r="B31" s="90" t="s">
        <v>68</v>
      </c>
      <c r="C31" s="122" t="s">
        <v>234</v>
      </c>
      <c r="D31" s="90" t="s">
        <v>341</v>
      </c>
      <c r="E31" s="123"/>
      <c r="F31" s="150"/>
      <c r="G31" s="146"/>
      <c r="H31" s="151"/>
      <c r="I31" s="148"/>
      <c r="J31" s="99"/>
      <c r="K31" s="72"/>
      <c r="L31" s="44"/>
      <c r="N31" s="62"/>
    </row>
    <row r="32" spans="1:14" s="1" customFormat="1" ht="26.25" thickBot="1">
      <c r="A32" s="130"/>
      <c r="B32" s="90" t="s">
        <v>196</v>
      </c>
      <c r="C32" s="122" t="s">
        <v>235</v>
      </c>
      <c r="D32" s="90" t="s">
        <v>341</v>
      </c>
      <c r="E32" s="123"/>
      <c r="F32" s="150">
        <v>1</v>
      </c>
      <c r="G32" s="146"/>
      <c r="H32" s="151"/>
      <c r="I32" s="148"/>
      <c r="J32" s="99"/>
      <c r="K32" s="72"/>
      <c r="L32" s="44"/>
      <c r="N32" s="62"/>
    </row>
    <row r="33" spans="1:14" s="1" customFormat="1" ht="13.5" thickBot="1">
      <c r="A33" s="130"/>
      <c r="B33" s="90" t="s">
        <v>54</v>
      </c>
      <c r="C33" s="122" t="s">
        <v>236</v>
      </c>
      <c r="D33" s="90" t="s">
        <v>341</v>
      </c>
      <c r="E33" s="123"/>
      <c r="F33" s="150">
        <v>1</v>
      </c>
      <c r="G33" s="146"/>
      <c r="H33" s="151"/>
      <c r="I33" s="148"/>
      <c r="J33" s="99"/>
      <c r="K33" s="72"/>
      <c r="L33" s="44"/>
      <c r="N33" s="62"/>
    </row>
    <row r="34" spans="1:14" s="1" customFormat="1" ht="26.25" thickBot="1">
      <c r="A34" s="130"/>
      <c r="B34" s="90" t="s">
        <v>197</v>
      </c>
      <c r="C34" s="122" t="s">
        <v>238</v>
      </c>
      <c r="D34" s="90" t="s">
        <v>341</v>
      </c>
      <c r="E34" s="123"/>
      <c r="F34" s="150">
        <v>1</v>
      </c>
      <c r="G34" s="146"/>
      <c r="H34" s="151"/>
      <c r="I34" s="148"/>
      <c r="J34" s="99"/>
      <c r="K34" s="72"/>
      <c r="L34" s="44"/>
      <c r="N34" s="62"/>
    </row>
    <row r="35" spans="1:14" s="1" customFormat="1" ht="26.25" thickBot="1">
      <c r="A35" s="130"/>
      <c r="B35" s="90" t="s">
        <v>198</v>
      </c>
      <c r="C35" s="122" t="s">
        <v>237</v>
      </c>
      <c r="D35" s="90" t="s">
        <v>341</v>
      </c>
      <c r="E35" s="123"/>
      <c r="F35" s="150">
        <v>1</v>
      </c>
      <c r="G35" s="146"/>
      <c r="H35" s="151"/>
      <c r="I35" s="148"/>
      <c r="J35" s="99"/>
      <c r="K35" s="72"/>
      <c r="L35" s="44"/>
      <c r="N35" s="62"/>
    </row>
    <row r="36" spans="1:14" s="1" customFormat="1" ht="13.5" thickBot="1">
      <c r="A36" s="130"/>
      <c r="B36" s="90" t="s">
        <v>69</v>
      </c>
      <c r="C36" s="122" t="s">
        <v>97</v>
      </c>
      <c r="D36" s="90" t="s">
        <v>341</v>
      </c>
      <c r="E36" s="123"/>
      <c r="F36" s="150"/>
      <c r="G36" s="146"/>
      <c r="H36" s="151"/>
      <c r="I36" s="148"/>
      <c r="J36" s="99"/>
      <c r="K36" s="72"/>
      <c r="L36" s="44"/>
      <c r="N36" s="62"/>
    </row>
    <row r="37" spans="1:14" s="1" customFormat="1" ht="26.25" thickBot="1">
      <c r="A37" s="130"/>
      <c r="B37" s="90" t="s">
        <v>392</v>
      </c>
      <c r="C37" s="90" t="s">
        <v>393</v>
      </c>
      <c r="D37" s="90" t="s">
        <v>341</v>
      </c>
      <c r="E37" s="149" t="s">
        <v>376</v>
      </c>
      <c r="F37" s="150"/>
      <c r="G37" s="146"/>
      <c r="H37" s="151"/>
      <c r="I37" s="148"/>
      <c r="J37" s="99"/>
      <c r="K37" s="72"/>
      <c r="L37" s="44"/>
      <c r="N37" s="62"/>
    </row>
    <row r="38" spans="1:14" s="1" customFormat="1" ht="13.5" thickBot="1">
      <c r="A38" s="130"/>
      <c r="B38" s="90" t="s">
        <v>386</v>
      </c>
      <c r="C38" s="90" t="s">
        <v>387</v>
      </c>
      <c r="D38" s="90" t="s">
        <v>341</v>
      </c>
      <c r="E38" s="149" t="s">
        <v>376</v>
      </c>
      <c r="F38" s="150"/>
      <c r="G38" s="146"/>
      <c r="H38" s="151"/>
      <c r="I38" s="148"/>
      <c r="J38" s="99"/>
      <c r="K38" s="72"/>
      <c r="L38" s="44"/>
      <c r="N38" s="62"/>
    </row>
    <row r="39" spans="1:14" s="1" customFormat="1" ht="26.25" thickBot="1">
      <c r="A39" s="130"/>
      <c r="B39" s="90" t="s">
        <v>388</v>
      </c>
      <c r="C39" s="90" t="s">
        <v>389</v>
      </c>
      <c r="D39" s="90" t="s">
        <v>341</v>
      </c>
      <c r="E39" s="149" t="s">
        <v>376</v>
      </c>
      <c r="F39" s="150"/>
      <c r="G39" s="146"/>
      <c r="H39" s="151"/>
      <c r="I39" s="148"/>
      <c r="J39" s="99"/>
      <c r="K39" s="72"/>
      <c r="L39" s="44"/>
      <c r="N39" s="62"/>
    </row>
    <row r="40" spans="1:14" s="1" customFormat="1" ht="26.25" thickBot="1">
      <c r="A40" s="130"/>
      <c r="B40" s="90" t="s">
        <v>448</v>
      </c>
      <c r="C40" s="90" t="s">
        <v>449</v>
      </c>
      <c r="D40" s="90" t="s">
        <v>341</v>
      </c>
      <c r="E40" s="149" t="s">
        <v>376</v>
      </c>
      <c r="F40" s="150"/>
      <c r="G40" s="146"/>
      <c r="H40" s="151"/>
      <c r="I40" s="148"/>
      <c r="J40" s="99"/>
      <c r="K40" s="72"/>
      <c r="L40" s="44"/>
      <c r="N40" s="62"/>
    </row>
    <row r="41" spans="1:14" s="1" customFormat="1" ht="13.5" thickBot="1">
      <c r="A41" s="130"/>
      <c r="B41" s="90"/>
      <c r="C41" s="152" t="s">
        <v>98</v>
      </c>
      <c r="D41" s="138"/>
      <c r="E41" s="175"/>
      <c r="F41" s="150">
        <v>1</v>
      </c>
      <c r="G41" s="141"/>
      <c r="H41" s="176"/>
      <c r="I41" s="143"/>
      <c r="J41" s="98"/>
      <c r="K41" s="70"/>
      <c r="L41" s="74"/>
      <c r="N41" s="62"/>
    </row>
    <row r="42" spans="1:14" s="1" customFormat="1" ht="51.75" thickBot="1">
      <c r="A42" s="130"/>
      <c r="B42" s="90" t="s">
        <v>199</v>
      </c>
      <c r="C42" s="122" t="s">
        <v>239</v>
      </c>
      <c r="D42" s="90" t="s">
        <v>341</v>
      </c>
      <c r="E42" s="123"/>
      <c r="F42" s="150">
        <v>1</v>
      </c>
      <c r="G42" s="146"/>
      <c r="H42" s="151"/>
      <c r="I42" s="174"/>
      <c r="J42" s="177"/>
      <c r="K42" s="173"/>
      <c r="L42" s="44"/>
      <c r="N42" s="62"/>
    </row>
    <row r="43" spans="1:14" s="1" customFormat="1" ht="39" thickBot="1">
      <c r="A43" s="130"/>
      <c r="B43" s="90" t="s">
        <v>70</v>
      </c>
      <c r="C43" s="122" t="s">
        <v>240</v>
      </c>
      <c r="D43" s="90" t="s">
        <v>341</v>
      </c>
      <c r="E43" s="123"/>
      <c r="F43" s="150">
        <v>1</v>
      </c>
      <c r="G43" s="146"/>
      <c r="H43" s="151"/>
      <c r="I43" s="174"/>
      <c r="J43" s="177"/>
      <c r="K43" s="173"/>
      <c r="L43" s="44"/>
      <c r="N43" s="62"/>
    </row>
    <row r="44" spans="1:14" s="1" customFormat="1" ht="39" thickBot="1">
      <c r="A44" s="130"/>
      <c r="B44" s="90" t="s">
        <v>71</v>
      </c>
      <c r="C44" s="122" t="s">
        <v>241</v>
      </c>
      <c r="D44" s="90" t="s">
        <v>341</v>
      </c>
      <c r="E44" s="123"/>
      <c r="F44" s="150">
        <v>1</v>
      </c>
      <c r="G44" s="146"/>
      <c r="H44" s="151"/>
      <c r="I44" s="174"/>
      <c r="J44" s="177"/>
      <c r="K44" s="173"/>
      <c r="L44" s="44"/>
      <c r="N44" s="62"/>
    </row>
    <row r="45" spans="1:14" s="1" customFormat="1" ht="13.5" thickBot="1">
      <c r="A45" s="130"/>
      <c r="B45" s="90" t="s">
        <v>53</v>
      </c>
      <c r="C45" s="122" t="s">
        <v>99</v>
      </c>
      <c r="D45" s="90" t="s">
        <v>341</v>
      </c>
      <c r="E45" s="123"/>
      <c r="F45" s="150">
        <v>1</v>
      </c>
      <c r="G45" s="146"/>
      <c r="H45" s="151"/>
      <c r="I45" s="174"/>
      <c r="J45" s="177"/>
      <c r="K45" s="173"/>
      <c r="L45" s="44"/>
      <c r="N45" s="62"/>
    </row>
    <row r="46" spans="1:14" s="1" customFormat="1" ht="13.5" thickBot="1">
      <c r="A46" s="130"/>
      <c r="B46" s="90"/>
      <c r="C46" s="122"/>
      <c r="D46" s="90"/>
      <c r="E46" s="123"/>
      <c r="F46" s="150"/>
      <c r="G46" s="146"/>
      <c r="H46" s="151"/>
      <c r="I46" s="174"/>
      <c r="J46" s="177"/>
      <c r="K46" s="173"/>
      <c r="L46" s="44"/>
      <c r="N46" s="62"/>
    </row>
    <row r="47" spans="1:14" s="1" customFormat="1" ht="13.5" thickBot="1">
      <c r="A47" s="130"/>
      <c r="B47" s="90" t="s">
        <v>200</v>
      </c>
      <c r="C47" s="122" t="s">
        <v>242</v>
      </c>
      <c r="D47" s="90" t="s">
        <v>341</v>
      </c>
      <c r="E47" s="123"/>
      <c r="F47" s="150">
        <v>1</v>
      </c>
      <c r="G47" s="146"/>
      <c r="H47" s="151"/>
      <c r="I47" s="148"/>
      <c r="J47" s="99"/>
      <c r="K47" s="72"/>
      <c r="L47" s="44"/>
      <c r="N47" s="62"/>
    </row>
    <row r="48" spans="1:14" s="1" customFormat="1" ht="13.5" thickBot="1">
      <c r="A48" s="130"/>
      <c r="B48" s="90" t="s">
        <v>72</v>
      </c>
      <c r="C48" s="122" t="s">
        <v>243</v>
      </c>
      <c r="D48" s="90" t="s">
        <v>341</v>
      </c>
      <c r="E48" s="123"/>
      <c r="F48" s="150">
        <v>1</v>
      </c>
      <c r="G48" s="146"/>
      <c r="H48" s="151"/>
      <c r="I48" s="148"/>
      <c r="J48" s="99"/>
      <c r="K48" s="72"/>
      <c r="L48" s="44"/>
      <c r="N48" s="62"/>
    </row>
    <row r="49" spans="1:14" s="1" customFormat="1" ht="26.25" thickBot="1">
      <c r="A49" s="130"/>
      <c r="B49" s="90" t="s">
        <v>73</v>
      </c>
      <c r="C49" s="122" t="s">
        <v>353</v>
      </c>
      <c r="D49" s="90" t="s">
        <v>341</v>
      </c>
      <c r="E49" s="123"/>
      <c r="F49" s="150">
        <v>1</v>
      </c>
      <c r="G49" s="146"/>
      <c r="H49" s="151"/>
      <c r="I49" s="148"/>
      <c r="J49" s="99"/>
      <c r="K49" s="72"/>
      <c r="L49" s="44"/>
      <c r="N49" s="62"/>
    </row>
    <row r="50" spans="1:14" s="1" customFormat="1" ht="13.5" thickBot="1">
      <c r="A50" s="130"/>
      <c r="B50" s="90" t="s">
        <v>74</v>
      </c>
      <c r="C50" s="122" t="s">
        <v>244</v>
      </c>
      <c r="D50" s="90" t="s">
        <v>341</v>
      </c>
      <c r="E50" s="123"/>
      <c r="F50" s="150"/>
      <c r="G50" s="146"/>
      <c r="H50" s="151"/>
      <c r="I50" s="148"/>
      <c r="J50" s="99"/>
      <c r="K50" s="72"/>
      <c r="L50" s="44"/>
      <c r="N50" s="62"/>
    </row>
    <row r="51" spans="1:14" s="1" customFormat="1" ht="13.5" thickBot="1">
      <c r="A51" s="130"/>
      <c r="B51" s="90" t="s">
        <v>75</v>
      </c>
      <c r="C51" s="122" t="s">
        <v>245</v>
      </c>
      <c r="D51" s="90" t="s">
        <v>341</v>
      </c>
      <c r="E51" s="123"/>
      <c r="F51" s="150"/>
      <c r="G51" s="146"/>
      <c r="H51" s="151"/>
      <c r="I51" s="148"/>
      <c r="J51" s="99"/>
      <c r="K51" s="72"/>
      <c r="L51" s="44"/>
      <c r="N51" s="62"/>
    </row>
    <row r="52" spans="1:14" s="1" customFormat="1" ht="26.25" thickBot="1">
      <c r="A52" s="130"/>
      <c r="B52" s="90" t="s">
        <v>76</v>
      </c>
      <c r="C52" s="122" t="s">
        <v>246</v>
      </c>
      <c r="D52" s="90" t="s">
        <v>341</v>
      </c>
      <c r="E52" s="123"/>
      <c r="F52" s="150"/>
      <c r="G52" s="146"/>
      <c r="H52" s="151"/>
      <c r="I52" s="148"/>
      <c r="J52" s="99"/>
      <c r="K52" s="72"/>
      <c r="L52" s="44"/>
      <c r="N52" s="62"/>
    </row>
    <row r="53" spans="1:14" s="1" customFormat="1" ht="13.5" thickBot="1">
      <c r="A53" s="130"/>
      <c r="B53" s="90" t="s">
        <v>77</v>
      </c>
      <c r="C53" s="122" t="s">
        <v>247</v>
      </c>
      <c r="D53" s="90" t="s">
        <v>341</v>
      </c>
      <c r="E53" s="123"/>
      <c r="F53" s="150">
        <v>1</v>
      </c>
      <c r="G53" s="146"/>
      <c r="H53" s="151"/>
      <c r="I53" s="148"/>
      <c r="J53" s="99"/>
      <c r="K53" s="72"/>
      <c r="L53" s="44"/>
      <c r="N53" s="62"/>
    </row>
    <row r="54" spans="1:14" s="1" customFormat="1" ht="13.5" thickBot="1">
      <c r="A54" s="130"/>
      <c r="B54" s="90" t="s">
        <v>57</v>
      </c>
      <c r="C54" s="122" t="s">
        <v>248</v>
      </c>
      <c r="D54" s="90" t="s">
        <v>341</v>
      </c>
      <c r="E54" s="123"/>
      <c r="F54" s="150">
        <v>1</v>
      </c>
      <c r="G54" s="146"/>
      <c r="H54" s="151"/>
      <c r="I54" s="148"/>
      <c r="J54" s="99"/>
      <c r="K54" s="72"/>
      <c r="L54" s="44"/>
      <c r="N54" s="62"/>
    </row>
    <row r="55" spans="1:14" s="1" customFormat="1" ht="13.5" thickBot="1">
      <c r="A55" s="130"/>
      <c r="B55" s="90" t="s">
        <v>78</v>
      </c>
      <c r="C55" s="122" t="s">
        <v>249</v>
      </c>
      <c r="D55" s="90" t="s">
        <v>341</v>
      </c>
      <c r="E55" s="123"/>
      <c r="F55" s="150"/>
      <c r="G55" s="146"/>
      <c r="H55" s="151"/>
      <c r="I55" s="148"/>
      <c r="J55" s="99"/>
      <c r="K55" s="72"/>
      <c r="L55" s="44"/>
      <c r="N55" s="62"/>
    </row>
    <row r="56" spans="1:14" s="1" customFormat="1" ht="26.25" thickBot="1">
      <c r="A56" s="130"/>
      <c r="B56" s="122" t="s">
        <v>390</v>
      </c>
      <c r="C56" s="122" t="s">
        <v>391</v>
      </c>
      <c r="D56" s="90" t="s">
        <v>341</v>
      </c>
      <c r="E56" s="149" t="s">
        <v>376</v>
      </c>
      <c r="F56" s="150"/>
      <c r="G56" s="146"/>
      <c r="H56" s="151"/>
      <c r="I56" s="148"/>
      <c r="J56" s="99"/>
      <c r="K56" s="72"/>
      <c r="L56" s="44"/>
      <c r="N56" s="62"/>
    </row>
    <row r="57" spans="1:14" s="1" customFormat="1" ht="39" thickBot="1">
      <c r="A57" s="130"/>
      <c r="B57" s="90" t="s">
        <v>394</v>
      </c>
      <c r="C57" s="90" t="s">
        <v>395</v>
      </c>
      <c r="D57" s="90" t="s">
        <v>341</v>
      </c>
      <c r="E57" s="123" t="s">
        <v>376</v>
      </c>
      <c r="F57" s="150"/>
      <c r="G57" s="146"/>
      <c r="H57" s="151"/>
      <c r="I57" s="148"/>
      <c r="J57" s="99"/>
      <c r="K57" s="72"/>
      <c r="L57" s="44"/>
      <c r="N57" s="62"/>
    </row>
    <row r="58" spans="1:14" s="1" customFormat="1" ht="13.5" thickBot="1">
      <c r="A58" s="130"/>
      <c r="B58" s="90" t="s">
        <v>396</v>
      </c>
      <c r="C58" s="90"/>
      <c r="D58" s="90" t="s">
        <v>341</v>
      </c>
      <c r="E58" s="123" t="s">
        <v>376</v>
      </c>
      <c r="F58" s="150"/>
      <c r="G58" s="146"/>
      <c r="H58" s="151"/>
      <c r="I58" s="148"/>
      <c r="J58" s="99"/>
      <c r="K58" s="72"/>
      <c r="L58" s="44"/>
      <c r="N58" s="62"/>
    </row>
    <row r="59" spans="1:14" s="1" customFormat="1" ht="13.5" thickBot="1">
      <c r="A59" s="130"/>
      <c r="B59" s="90" t="s">
        <v>397</v>
      </c>
      <c r="C59" s="90" t="s">
        <v>398</v>
      </c>
      <c r="D59" s="90" t="s">
        <v>341</v>
      </c>
      <c r="E59" s="123" t="s">
        <v>376</v>
      </c>
      <c r="F59" s="150"/>
      <c r="G59" s="146"/>
      <c r="H59" s="151"/>
      <c r="I59" s="148"/>
      <c r="J59" s="99"/>
      <c r="K59" s="72"/>
      <c r="L59" s="44"/>
      <c r="N59" s="62"/>
    </row>
    <row r="60" spans="1:14" s="1" customFormat="1" ht="26.25" thickBot="1">
      <c r="A60" s="130"/>
      <c r="B60" s="90" t="s">
        <v>478</v>
      </c>
      <c r="C60" s="186" t="s">
        <v>479</v>
      </c>
      <c r="D60" s="90" t="s">
        <v>341</v>
      </c>
      <c r="E60" s="123" t="s">
        <v>376</v>
      </c>
      <c r="F60" s="150"/>
      <c r="G60" s="146"/>
      <c r="H60" s="151"/>
      <c r="I60" s="148"/>
      <c r="J60" s="99"/>
      <c r="K60" s="72"/>
      <c r="L60" s="44"/>
      <c r="N60" s="62"/>
    </row>
    <row r="61" spans="1:14" s="1" customFormat="1" ht="13.5" thickBot="1">
      <c r="A61" s="130"/>
      <c r="B61" s="152" t="s">
        <v>79</v>
      </c>
      <c r="C61" s="152" t="s">
        <v>42</v>
      </c>
      <c r="D61" s="138"/>
      <c r="E61" s="175"/>
      <c r="F61" s="140"/>
      <c r="G61" s="141"/>
      <c r="H61" s="176"/>
      <c r="I61" s="143"/>
      <c r="J61" s="98"/>
      <c r="K61" s="70"/>
      <c r="L61" s="74"/>
      <c r="N61" s="62"/>
    </row>
    <row r="62" spans="1:14" s="1" customFormat="1" ht="26.25" thickBot="1">
      <c r="A62" s="130"/>
      <c r="B62" s="90" t="s">
        <v>201</v>
      </c>
      <c r="C62" s="122" t="s">
        <v>250</v>
      </c>
      <c r="D62" s="90"/>
      <c r="E62" s="123"/>
      <c r="F62" s="150"/>
      <c r="G62" s="146"/>
      <c r="H62" s="151"/>
      <c r="I62" s="148"/>
      <c r="J62" s="99"/>
      <c r="K62" s="72"/>
      <c r="L62" s="44"/>
      <c r="N62" s="62"/>
    </row>
    <row r="63" spans="1:14" s="1" customFormat="1" ht="13.5" thickBot="1">
      <c r="A63" s="130"/>
      <c r="B63" s="90" t="s">
        <v>202</v>
      </c>
      <c r="C63" s="122" t="s">
        <v>251</v>
      </c>
      <c r="D63" s="90" t="s">
        <v>341</v>
      </c>
      <c r="E63" s="123"/>
      <c r="F63" s="150"/>
      <c r="G63" s="146"/>
      <c r="H63" s="151"/>
      <c r="I63" s="148"/>
      <c r="J63" s="99"/>
      <c r="K63" s="72"/>
      <c r="L63" s="44"/>
      <c r="N63" s="62"/>
    </row>
    <row r="64" spans="1:14" s="1" customFormat="1" ht="13.5" thickBot="1">
      <c r="A64" s="130"/>
      <c r="B64" s="90" t="s">
        <v>203</v>
      </c>
      <c r="C64" s="122" t="s">
        <v>252</v>
      </c>
      <c r="D64" s="90" t="s">
        <v>341</v>
      </c>
      <c r="E64" s="123"/>
      <c r="F64" s="150"/>
      <c r="G64" s="146"/>
      <c r="H64" s="151"/>
      <c r="I64" s="148"/>
      <c r="J64" s="99"/>
      <c r="K64" s="72"/>
      <c r="L64" s="44"/>
      <c r="N64" s="62"/>
    </row>
    <row r="65" spans="1:14" s="1" customFormat="1" ht="26.25" thickBot="1">
      <c r="A65" s="130"/>
      <c r="B65" s="90" t="s">
        <v>204</v>
      </c>
      <c r="C65" s="122" t="s">
        <v>253</v>
      </c>
      <c r="D65" s="90" t="s">
        <v>341</v>
      </c>
      <c r="E65" s="123"/>
      <c r="F65" s="150"/>
      <c r="G65" s="146"/>
      <c r="H65" s="151"/>
      <c r="I65" s="148"/>
      <c r="J65" s="99"/>
      <c r="K65" s="72"/>
      <c r="L65" s="44"/>
      <c r="N65" s="62"/>
    </row>
    <row r="66" spans="1:14" s="1" customFormat="1" ht="13.5" thickBot="1">
      <c r="A66" s="130"/>
      <c r="B66" s="90" t="s">
        <v>80</v>
      </c>
      <c r="C66" s="122" t="s">
        <v>254</v>
      </c>
      <c r="D66" s="90" t="s">
        <v>341</v>
      </c>
      <c r="E66" s="123"/>
      <c r="F66" s="150"/>
      <c r="G66" s="146"/>
      <c r="H66" s="151"/>
      <c r="I66" s="148"/>
      <c r="J66" s="99"/>
      <c r="K66" s="72"/>
      <c r="L66" s="44"/>
      <c r="N66" s="62"/>
    </row>
    <row r="67" spans="1:14" s="1" customFormat="1" ht="13.5" thickBot="1">
      <c r="A67" s="130"/>
      <c r="B67" s="90" t="s">
        <v>205</v>
      </c>
      <c r="C67" s="122" t="s">
        <v>100</v>
      </c>
      <c r="D67" s="90" t="s">
        <v>341</v>
      </c>
      <c r="E67" s="123"/>
      <c r="F67" s="150"/>
      <c r="G67" s="146"/>
      <c r="H67" s="151"/>
      <c r="I67" s="148"/>
      <c r="J67" s="99"/>
      <c r="K67" s="72"/>
      <c r="L67" s="44"/>
      <c r="N67" s="62"/>
    </row>
    <row r="68" spans="1:14" s="1" customFormat="1" ht="26.25" thickBot="1">
      <c r="A68" s="130"/>
      <c r="B68" s="90" t="s">
        <v>206</v>
      </c>
      <c r="C68" s="122" t="s">
        <v>101</v>
      </c>
      <c r="D68" s="90" t="s">
        <v>341</v>
      </c>
      <c r="E68" s="123"/>
      <c r="F68" s="150"/>
      <c r="G68" s="146"/>
      <c r="H68" s="151"/>
      <c r="I68" s="148"/>
      <c r="J68" s="99"/>
      <c r="K68" s="72"/>
      <c r="L68" s="44"/>
      <c r="N68" s="62"/>
    </row>
    <row r="69" spans="1:14" s="1" customFormat="1" ht="13.5" thickBot="1">
      <c r="A69" s="130"/>
      <c r="B69" s="90" t="s">
        <v>207</v>
      </c>
      <c r="C69" s="90"/>
      <c r="D69" s="90" t="s">
        <v>341</v>
      </c>
      <c r="E69" s="123"/>
      <c r="F69" s="150"/>
      <c r="G69" s="146"/>
      <c r="H69" s="151"/>
      <c r="I69" s="148"/>
      <c r="J69" s="99"/>
      <c r="K69" s="72"/>
      <c r="L69" s="44"/>
      <c r="N69" s="62"/>
    </row>
    <row r="70" spans="1:14" s="1" customFormat="1" ht="26.25" thickBot="1">
      <c r="A70" s="130"/>
      <c r="B70" s="90" t="s">
        <v>399</v>
      </c>
      <c r="C70" s="186" t="s">
        <v>450</v>
      </c>
      <c r="D70" s="90" t="s">
        <v>341</v>
      </c>
      <c r="E70" s="123" t="s">
        <v>376</v>
      </c>
      <c r="F70" s="150"/>
      <c r="G70" s="146"/>
      <c r="H70" s="151"/>
      <c r="I70" s="148"/>
      <c r="J70" s="99"/>
      <c r="K70" s="72"/>
      <c r="L70" s="44"/>
      <c r="N70" s="62"/>
    </row>
    <row r="71" spans="1:14" s="1" customFormat="1" ht="26.25" thickBot="1">
      <c r="A71" s="130"/>
      <c r="B71" s="90" t="s">
        <v>400</v>
      </c>
      <c r="C71" s="90"/>
      <c r="D71" s="90" t="s">
        <v>341</v>
      </c>
      <c r="E71" s="123" t="s">
        <v>376</v>
      </c>
      <c r="F71" s="150"/>
      <c r="G71" s="146"/>
      <c r="H71" s="151"/>
      <c r="I71" s="148"/>
      <c r="J71" s="99"/>
      <c r="K71" s="72"/>
      <c r="L71" s="44"/>
      <c r="N71" s="62"/>
    </row>
    <row r="72" spans="1:14" s="1" customFormat="1" ht="17.25" customHeight="1" thickBot="1">
      <c r="A72" s="130"/>
      <c r="B72" s="152" t="s">
        <v>208</v>
      </c>
      <c r="C72" s="152" t="s">
        <v>42</v>
      </c>
      <c r="D72" s="138"/>
      <c r="E72" s="175"/>
      <c r="F72" s="140"/>
      <c r="G72" s="141"/>
      <c r="H72" s="176"/>
      <c r="I72" s="143"/>
      <c r="J72" s="98"/>
      <c r="K72" s="70"/>
      <c r="L72" s="74"/>
      <c r="N72" s="62"/>
    </row>
    <row r="73" spans="1:14" s="1" customFormat="1" ht="13.5" thickBot="1">
      <c r="A73" s="130"/>
      <c r="B73" s="90" t="s">
        <v>81</v>
      </c>
      <c r="C73" s="90"/>
      <c r="D73" s="90" t="s">
        <v>341</v>
      </c>
      <c r="E73" s="123"/>
      <c r="F73" s="150"/>
      <c r="G73" s="146"/>
      <c r="H73" s="151"/>
      <c r="I73" s="148"/>
      <c r="J73" s="99"/>
      <c r="K73" s="72"/>
      <c r="L73" s="44"/>
      <c r="N73" s="62"/>
    </row>
    <row r="74" spans="1:14" s="1" customFormat="1" ht="13.5" thickBot="1">
      <c r="A74" s="130"/>
      <c r="B74" s="90" t="s">
        <v>82</v>
      </c>
      <c r="C74" s="90"/>
      <c r="D74" s="90" t="s">
        <v>341</v>
      </c>
      <c r="E74" s="123"/>
      <c r="F74" s="150"/>
      <c r="G74" s="146"/>
      <c r="H74" s="151"/>
      <c r="I74" s="148"/>
      <c r="J74" s="99"/>
      <c r="K74" s="72"/>
      <c r="L74" s="44"/>
      <c r="N74" s="62"/>
    </row>
    <row r="75" spans="1:14" s="1" customFormat="1" ht="13.5" thickBot="1">
      <c r="A75" s="130"/>
      <c r="B75" s="90" t="s">
        <v>83</v>
      </c>
      <c r="C75" s="90"/>
      <c r="D75" s="90" t="s">
        <v>341</v>
      </c>
      <c r="E75" s="123"/>
      <c r="F75" s="150"/>
      <c r="G75" s="146"/>
      <c r="H75" s="151"/>
      <c r="I75" s="148"/>
      <c r="J75" s="99"/>
      <c r="K75" s="72"/>
      <c r="L75" s="44"/>
      <c r="N75" s="62"/>
    </row>
    <row r="76" spans="1:14" s="1" customFormat="1" ht="13.5" thickBot="1">
      <c r="A76" s="130"/>
      <c r="B76" s="90" t="s">
        <v>209</v>
      </c>
      <c r="C76" s="90"/>
      <c r="D76" s="90" t="s">
        <v>341</v>
      </c>
      <c r="E76" s="123"/>
      <c r="F76" s="150"/>
      <c r="G76" s="146"/>
      <c r="H76" s="151"/>
      <c r="I76" s="148"/>
      <c r="J76" s="99"/>
      <c r="K76" s="72"/>
      <c r="L76" s="44"/>
      <c r="N76" s="62"/>
    </row>
    <row r="77" spans="1:14" s="1" customFormat="1" ht="13.5" thickBot="1">
      <c r="A77" s="130"/>
      <c r="B77" s="90" t="s">
        <v>84</v>
      </c>
      <c r="C77" s="122" t="s">
        <v>255</v>
      </c>
      <c r="D77" s="90" t="s">
        <v>341</v>
      </c>
      <c r="E77" s="123"/>
      <c r="F77" s="150">
        <v>1</v>
      </c>
      <c r="G77" s="146"/>
      <c r="H77" s="151"/>
      <c r="I77" s="148"/>
      <c r="J77" s="99"/>
      <c r="K77" s="72"/>
      <c r="L77" s="44"/>
      <c r="N77" s="62"/>
    </row>
    <row r="78" spans="1:14" s="1" customFormat="1" ht="26.25" thickBot="1">
      <c r="A78" s="130"/>
      <c r="B78" s="90" t="s">
        <v>210</v>
      </c>
      <c r="C78" s="122" t="s">
        <v>102</v>
      </c>
      <c r="D78" s="90" t="s">
        <v>341</v>
      </c>
      <c r="E78" s="123"/>
      <c r="F78" s="150"/>
      <c r="G78" s="146"/>
      <c r="H78" s="151"/>
      <c r="I78" s="148"/>
      <c r="J78" s="99"/>
      <c r="K78" s="72"/>
      <c r="L78" s="44"/>
      <c r="N78" s="62"/>
    </row>
    <row r="79" spans="1:14" s="1" customFormat="1" ht="26.25" thickBot="1">
      <c r="A79" s="130"/>
      <c r="B79" s="90" t="s">
        <v>211</v>
      </c>
      <c r="C79" s="122" t="s">
        <v>256</v>
      </c>
      <c r="D79" s="90" t="s">
        <v>341</v>
      </c>
      <c r="E79" s="123"/>
      <c r="F79" s="180">
        <v>2</v>
      </c>
      <c r="G79" s="146"/>
      <c r="H79" s="151"/>
      <c r="I79" s="148"/>
      <c r="J79" s="99"/>
      <c r="K79" s="72"/>
      <c r="L79" s="44"/>
      <c r="N79" s="62"/>
    </row>
    <row r="80" spans="1:14" s="1" customFormat="1" ht="39" thickBot="1">
      <c r="A80" s="130"/>
      <c r="B80" s="90" t="s">
        <v>420</v>
      </c>
      <c r="C80" s="90" t="s">
        <v>421</v>
      </c>
      <c r="D80" s="90"/>
      <c r="E80" s="123" t="s">
        <v>376</v>
      </c>
      <c r="F80" s="150"/>
      <c r="G80" s="146"/>
      <c r="H80" s="151"/>
      <c r="I80" s="148"/>
      <c r="J80" s="99"/>
      <c r="K80" s="72"/>
      <c r="L80" s="44"/>
      <c r="N80" s="62"/>
    </row>
    <row r="81" spans="1:14" s="1" customFormat="1" ht="13.5" thickBot="1">
      <c r="A81" s="130"/>
      <c r="B81" s="152" t="s">
        <v>85</v>
      </c>
      <c r="C81" s="152" t="s">
        <v>42</v>
      </c>
      <c r="D81" s="138"/>
      <c r="E81" s="175"/>
      <c r="F81" s="140"/>
      <c r="G81" s="141"/>
      <c r="H81" s="176"/>
      <c r="I81" s="143"/>
      <c r="J81" s="98"/>
      <c r="K81" s="70"/>
      <c r="L81" s="74"/>
      <c r="N81" s="62"/>
    </row>
    <row r="82" spans="1:14" s="1" customFormat="1" ht="26.25" thickBot="1">
      <c r="A82" s="130"/>
      <c r="B82" s="90" t="s">
        <v>212</v>
      </c>
      <c r="C82" s="122" t="s">
        <v>103</v>
      </c>
      <c r="D82" s="90" t="s">
        <v>341</v>
      </c>
      <c r="E82" s="123"/>
      <c r="F82" s="150">
        <v>1</v>
      </c>
      <c r="G82" s="146"/>
      <c r="H82" s="151"/>
      <c r="I82" s="174"/>
      <c r="J82" s="177"/>
      <c r="K82" s="173"/>
      <c r="L82" s="44"/>
      <c r="N82" s="62"/>
    </row>
    <row r="83" spans="1:14" s="1" customFormat="1" ht="13.5" thickBot="1">
      <c r="A83" s="130"/>
      <c r="B83" s="90" t="s">
        <v>86</v>
      </c>
      <c r="C83" s="122" t="s">
        <v>257</v>
      </c>
      <c r="D83" s="90" t="s">
        <v>341</v>
      </c>
      <c r="E83" s="123"/>
      <c r="F83" s="150">
        <v>1</v>
      </c>
      <c r="G83" s="146"/>
      <c r="H83" s="151"/>
      <c r="I83" s="148"/>
      <c r="J83" s="99"/>
      <c r="K83" s="72"/>
      <c r="L83" s="44"/>
      <c r="N83" s="62"/>
    </row>
    <row r="84" spans="1:14" s="1" customFormat="1" ht="26.25" thickBot="1">
      <c r="A84" s="130"/>
      <c r="B84" s="90" t="s">
        <v>213</v>
      </c>
      <c r="C84" s="122" t="s">
        <v>258</v>
      </c>
      <c r="D84" s="90" t="s">
        <v>341</v>
      </c>
      <c r="E84" s="123"/>
      <c r="F84" s="150">
        <v>1</v>
      </c>
      <c r="G84" s="146"/>
      <c r="H84" s="151"/>
      <c r="I84" s="148"/>
      <c r="J84" s="99"/>
      <c r="K84" s="72"/>
      <c r="L84" s="44"/>
      <c r="N84" s="62"/>
    </row>
    <row r="85" spans="1:14" s="1" customFormat="1" ht="13.5" thickBot="1">
      <c r="A85" s="130"/>
      <c r="B85" s="90" t="s">
        <v>214</v>
      </c>
      <c r="C85" s="122" t="s">
        <v>259</v>
      </c>
      <c r="D85" s="90" t="s">
        <v>341</v>
      </c>
      <c r="E85" s="123"/>
      <c r="F85" s="150"/>
      <c r="G85" s="146"/>
      <c r="H85" s="151"/>
      <c r="I85" s="148"/>
      <c r="J85" s="99"/>
      <c r="K85" s="72"/>
      <c r="L85" s="44"/>
      <c r="N85" s="62"/>
    </row>
    <row r="86" spans="1:14" s="1" customFormat="1" ht="13.5" thickBot="1">
      <c r="A86" s="130"/>
      <c r="B86" s="90"/>
      <c r="C86" s="122"/>
      <c r="D86" s="90"/>
      <c r="E86" s="123"/>
      <c r="F86" s="150"/>
      <c r="G86" s="146"/>
      <c r="H86" s="151"/>
      <c r="I86" s="148"/>
      <c r="J86" s="99"/>
      <c r="K86" s="72"/>
      <c r="L86" s="44"/>
      <c r="N86" s="62"/>
    </row>
    <row r="87" spans="1:14" s="1" customFormat="1" ht="13.5" thickBot="1">
      <c r="A87" s="130"/>
      <c r="B87" s="152" t="s">
        <v>87</v>
      </c>
      <c r="C87" s="138" t="s">
        <v>42</v>
      </c>
      <c r="D87" s="138"/>
      <c r="E87" s="175"/>
      <c r="F87" s="140"/>
      <c r="G87" s="141"/>
      <c r="H87" s="176"/>
      <c r="I87" s="143"/>
      <c r="J87" s="98"/>
      <c r="K87" s="70"/>
      <c r="L87" s="74"/>
      <c r="N87" s="62">
        <f>L87&amp;M87</f>
      </c>
    </row>
    <row r="88" spans="1:14" s="1" customFormat="1" ht="13.5" thickBot="1">
      <c r="A88" s="130"/>
      <c r="B88" s="90" t="s">
        <v>215</v>
      </c>
      <c r="C88" s="122" t="s">
        <v>340</v>
      </c>
      <c r="D88" s="90" t="s">
        <v>341</v>
      </c>
      <c r="E88" s="123"/>
      <c r="F88" s="150"/>
      <c r="G88" s="146"/>
      <c r="H88" s="151"/>
      <c r="I88" s="148"/>
      <c r="J88" s="99"/>
      <c r="K88" s="72"/>
      <c r="L88" s="44"/>
      <c r="N88" s="62"/>
    </row>
    <row r="89" spans="1:14" s="1" customFormat="1" ht="13.5" thickBot="1">
      <c r="A89" s="130"/>
      <c r="B89" s="90" t="s">
        <v>88</v>
      </c>
      <c r="C89" s="90"/>
      <c r="D89" s="90" t="s">
        <v>341</v>
      </c>
      <c r="E89" s="123"/>
      <c r="F89" s="150"/>
      <c r="G89" s="146"/>
      <c r="H89" s="151"/>
      <c r="I89" s="148"/>
      <c r="J89" s="99"/>
      <c r="K89" s="72"/>
      <c r="L89" s="44"/>
      <c r="N89" s="62"/>
    </row>
    <row r="90" spans="1:14" s="1" customFormat="1" ht="13.5" thickBot="1">
      <c r="A90" s="130"/>
      <c r="B90" s="90" t="s">
        <v>216</v>
      </c>
      <c r="C90" s="90"/>
      <c r="D90" s="90" t="s">
        <v>341</v>
      </c>
      <c r="E90" s="123"/>
      <c r="F90" s="150"/>
      <c r="G90" s="146"/>
      <c r="H90" s="151"/>
      <c r="I90" s="148"/>
      <c r="J90" s="99"/>
      <c r="K90" s="72"/>
      <c r="L90" s="44"/>
      <c r="N90" s="62"/>
    </row>
    <row r="91" spans="1:14" s="1" customFormat="1" ht="13.5" thickBot="1">
      <c r="A91" s="130"/>
      <c r="B91" s="90" t="s">
        <v>217</v>
      </c>
      <c r="C91" s="90"/>
      <c r="D91" s="90" t="s">
        <v>341</v>
      </c>
      <c r="E91" s="123"/>
      <c r="F91" s="150"/>
      <c r="G91" s="146"/>
      <c r="H91" s="151"/>
      <c r="I91" s="148"/>
      <c r="J91" s="99"/>
      <c r="K91" s="72"/>
      <c r="L91" s="44"/>
      <c r="N91" s="62"/>
    </row>
    <row r="92" spans="1:14" s="1" customFormat="1" ht="13.5" thickBot="1">
      <c r="A92" s="130"/>
      <c r="B92" s="90" t="s">
        <v>218</v>
      </c>
      <c r="C92" s="90"/>
      <c r="D92" s="90" t="s">
        <v>341</v>
      </c>
      <c r="E92" s="123"/>
      <c r="F92" s="150"/>
      <c r="G92" s="146"/>
      <c r="H92" s="151"/>
      <c r="I92" s="148"/>
      <c r="J92" s="99"/>
      <c r="K92" s="72"/>
      <c r="L92" s="44"/>
      <c r="N92" s="62"/>
    </row>
    <row r="93" spans="1:14" s="1" customFormat="1" ht="13.5" thickBot="1">
      <c r="A93" s="130"/>
      <c r="B93" s="90" t="s">
        <v>219</v>
      </c>
      <c r="C93" s="90"/>
      <c r="D93" s="90" t="s">
        <v>341</v>
      </c>
      <c r="E93" s="123"/>
      <c r="F93" s="150"/>
      <c r="G93" s="146"/>
      <c r="H93" s="151"/>
      <c r="I93" s="148"/>
      <c r="J93" s="99"/>
      <c r="K93" s="72"/>
      <c r="L93" s="44"/>
      <c r="N93" s="62"/>
    </row>
    <row r="94" spans="1:14" s="1" customFormat="1" ht="13.5" thickBot="1">
      <c r="A94" s="130"/>
      <c r="B94" s="90" t="s">
        <v>220</v>
      </c>
      <c r="C94" s="90"/>
      <c r="D94" s="90" t="s">
        <v>341</v>
      </c>
      <c r="E94" s="123"/>
      <c r="F94" s="150"/>
      <c r="G94" s="146"/>
      <c r="H94" s="151"/>
      <c r="I94" s="148"/>
      <c r="J94" s="99"/>
      <c r="K94" s="72"/>
      <c r="L94" s="44"/>
      <c r="N94" s="62"/>
    </row>
    <row r="95" spans="1:14" s="1" customFormat="1" ht="13.5" thickBot="1">
      <c r="A95" s="130"/>
      <c r="B95" s="153"/>
      <c r="C95" s="90"/>
      <c r="D95" s="90"/>
      <c r="E95" s="123"/>
      <c r="F95" s="150"/>
      <c r="G95" s="146"/>
      <c r="H95" s="151"/>
      <c r="I95" s="148"/>
      <c r="J95" s="99"/>
      <c r="K95" s="72"/>
      <c r="L95" s="44"/>
      <c r="N95" s="62"/>
    </row>
    <row r="96" spans="1:14" s="1" customFormat="1" ht="13.5" thickBot="1">
      <c r="A96" s="130"/>
      <c r="B96" s="152" t="s">
        <v>423</v>
      </c>
      <c r="C96" s="138" t="s">
        <v>42</v>
      </c>
      <c r="D96" s="138"/>
      <c r="E96" s="175"/>
      <c r="F96" s="140"/>
      <c r="G96" s="141"/>
      <c r="H96" s="176"/>
      <c r="I96" s="143"/>
      <c r="J96" s="98"/>
      <c r="K96" s="70"/>
      <c r="L96" s="74"/>
      <c r="N96" s="62">
        <f>L96&amp;M96</f>
      </c>
    </row>
    <row r="97" spans="1:14" s="1" customFormat="1" ht="64.5" thickBot="1">
      <c r="A97" s="130"/>
      <c r="B97" s="90" t="s">
        <v>424</v>
      </c>
      <c r="C97" s="186" t="s">
        <v>466</v>
      </c>
      <c r="D97" s="90" t="s">
        <v>425</v>
      </c>
      <c r="E97" s="123" t="s">
        <v>376</v>
      </c>
      <c r="F97" s="150"/>
      <c r="G97" s="146"/>
      <c r="H97" s="151"/>
      <c r="I97" s="148"/>
      <c r="J97" s="99"/>
      <c r="K97" s="72"/>
      <c r="L97" s="44"/>
      <c r="N97" s="62"/>
    </row>
    <row r="98" spans="1:14" s="1" customFormat="1" ht="51.75" thickBot="1">
      <c r="A98" s="130"/>
      <c r="B98" s="90" t="s">
        <v>426</v>
      </c>
      <c r="C98" s="90" t="s">
        <v>427</v>
      </c>
      <c r="D98" s="90" t="s">
        <v>428</v>
      </c>
      <c r="E98" s="123" t="s">
        <v>376</v>
      </c>
      <c r="F98" s="150"/>
      <c r="G98" s="146"/>
      <c r="H98" s="151"/>
      <c r="I98" s="148"/>
      <c r="J98" s="99"/>
      <c r="K98" s="72"/>
      <c r="L98" s="44"/>
      <c r="N98" s="62"/>
    </row>
    <row r="99" spans="1:14" s="1" customFormat="1" ht="13.5" thickBot="1">
      <c r="A99" s="130"/>
      <c r="B99" s="90"/>
      <c r="C99" s="90"/>
      <c r="D99" s="90"/>
      <c r="E99" s="123"/>
      <c r="F99" s="150"/>
      <c r="G99" s="146"/>
      <c r="H99" s="151"/>
      <c r="I99" s="148"/>
      <c r="J99" s="99"/>
      <c r="K99" s="72"/>
      <c r="L99" s="44"/>
      <c r="N99" s="62"/>
    </row>
    <row r="100" spans="1:14" s="1" customFormat="1" ht="13.5" thickBot="1">
      <c r="A100" s="130"/>
      <c r="B100" s="152" t="s">
        <v>431</v>
      </c>
      <c r="C100" s="138" t="s">
        <v>42</v>
      </c>
      <c r="D100" s="138"/>
      <c r="E100" s="175"/>
      <c r="F100" s="140"/>
      <c r="G100" s="141"/>
      <c r="H100" s="176"/>
      <c r="I100" s="143"/>
      <c r="J100" s="98"/>
      <c r="K100" s="70"/>
      <c r="L100" s="74"/>
      <c r="N100" s="62">
        <f>L100&amp;M100</f>
      </c>
    </row>
    <row r="101" spans="1:14" s="1" customFormat="1" ht="51.75" thickBot="1">
      <c r="A101" s="130"/>
      <c r="B101" s="90" t="s">
        <v>432</v>
      </c>
      <c r="C101" s="186" t="s">
        <v>465</v>
      </c>
      <c r="D101" s="90"/>
      <c r="E101" s="123" t="s">
        <v>376</v>
      </c>
      <c r="F101" s="150"/>
      <c r="G101" s="146"/>
      <c r="H101" s="151"/>
      <c r="I101" s="148"/>
      <c r="J101" s="99"/>
      <c r="K101" s="72"/>
      <c r="L101" s="44"/>
      <c r="N101" s="62"/>
    </row>
    <row r="102" spans="1:14" s="1" customFormat="1" ht="52.5" customHeight="1" thickBot="1">
      <c r="A102" s="130"/>
      <c r="B102" s="90" t="s">
        <v>433</v>
      </c>
      <c r="C102" s="90" t="s">
        <v>434</v>
      </c>
      <c r="D102" s="90" t="s">
        <v>435</v>
      </c>
      <c r="E102" s="123" t="s">
        <v>376</v>
      </c>
      <c r="F102" s="150"/>
      <c r="G102" s="146"/>
      <c r="H102" s="151"/>
      <c r="I102" s="148"/>
      <c r="J102" s="99"/>
      <c r="K102" s="72"/>
      <c r="L102" s="44"/>
      <c r="N102" s="62"/>
    </row>
    <row r="103" spans="1:14" s="1" customFormat="1" ht="13.5" thickBot="1">
      <c r="A103" s="130"/>
      <c r="B103" s="152" t="s">
        <v>89</v>
      </c>
      <c r="C103" s="152" t="s">
        <v>42</v>
      </c>
      <c r="D103" s="138"/>
      <c r="E103" s="175"/>
      <c r="F103" s="140"/>
      <c r="G103" s="141"/>
      <c r="H103" s="176"/>
      <c r="I103" s="143"/>
      <c r="J103" s="98"/>
      <c r="K103" s="70"/>
      <c r="L103" s="74"/>
      <c r="N103" s="62"/>
    </row>
    <row r="104" spans="1:14" s="178" customFormat="1" ht="13.5" thickBot="1">
      <c r="A104" s="130"/>
      <c r="B104" s="90" t="s">
        <v>90</v>
      </c>
      <c r="C104" s="122" t="s">
        <v>372</v>
      </c>
      <c r="D104" s="122" t="s">
        <v>341</v>
      </c>
      <c r="E104" s="123"/>
      <c r="F104" s="150"/>
      <c r="G104" s="146"/>
      <c r="H104" s="151"/>
      <c r="I104" s="174"/>
      <c r="J104" s="177"/>
      <c r="K104" s="173"/>
      <c r="L104" s="44"/>
      <c r="N104" s="179"/>
    </row>
    <row r="105" spans="1:14" s="178" customFormat="1" ht="13.5" thickBot="1">
      <c r="A105" s="130"/>
      <c r="B105" s="90"/>
      <c r="C105" s="122"/>
      <c r="D105" s="122"/>
      <c r="E105" s="123"/>
      <c r="F105" s="150"/>
      <c r="G105" s="146"/>
      <c r="H105" s="151"/>
      <c r="I105" s="174"/>
      <c r="J105" s="177"/>
      <c r="K105" s="173"/>
      <c r="L105" s="44"/>
      <c r="N105" s="179"/>
    </row>
    <row r="106" spans="1:14" s="1" customFormat="1" ht="26.25" thickBot="1">
      <c r="A106" s="130"/>
      <c r="B106" s="90" t="s">
        <v>221</v>
      </c>
      <c r="C106" s="122" t="s">
        <v>104</v>
      </c>
      <c r="D106" s="90" t="s">
        <v>341</v>
      </c>
      <c r="E106" s="123"/>
      <c r="F106" s="150"/>
      <c r="G106" s="146"/>
      <c r="H106" s="151"/>
      <c r="I106" s="148"/>
      <c r="J106" s="99"/>
      <c r="K106" s="72"/>
      <c r="L106" s="44"/>
      <c r="N106" s="62"/>
    </row>
    <row r="107" spans="1:14" s="1" customFormat="1" ht="26.25" thickBot="1">
      <c r="A107" s="130"/>
      <c r="B107" s="90" t="s">
        <v>222</v>
      </c>
      <c r="C107" s="122" t="s">
        <v>487</v>
      </c>
      <c r="D107" s="90" t="s">
        <v>341</v>
      </c>
      <c r="E107" s="123" t="s">
        <v>488</v>
      </c>
      <c r="F107" s="150"/>
      <c r="G107" s="146"/>
      <c r="H107" s="151"/>
      <c r="I107" s="148"/>
      <c r="J107" s="99"/>
      <c r="K107" s="72"/>
      <c r="L107" s="44"/>
      <c r="N107" s="62"/>
    </row>
    <row r="108" spans="1:14" s="1" customFormat="1" ht="13.5" thickBot="1">
      <c r="A108" s="130"/>
      <c r="B108" s="90"/>
      <c r="C108" s="122"/>
      <c r="D108" s="90"/>
      <c r="E108" s="123"/>
      <c r="F108" s="150"/>
      <c r="G108" s="146"/>
      <c r="H108" s="151"/>
      <c r="I108" s="148"/>
      <c r="J108" s="99"/>
      <c r="K108" s="72"/>
      <c r="L108" s="44"/>
      <c r="N108" s="62"/>
    </row>
    <row r="109" spans="1:14" s="1" customFormat="1" ht="26.25" thickBot="1">
      <c r="A109" s="130"/>
      <c r="B109" s="122" t="s">
        <v>362</v>
      </c>
      <c r="C109" s="122" t="s">
        <v>363</v>
      </c>
      <c r="D109" s="90"/>
      <c r="E109" s="123"/>
      <c r="F109" s="150"/>
      <c r="G109" s="146"/>
      <c r="H109" s="151"/>
      <c r="I109" s="148"/>
      <c r="J109" s="99"/>
      <c r="K109" s="72"/>
      <c r="L109" s="44"/>
      <c r="N109" s="62"/>
    </row>
    <row r="110" spans="1:14" s="1" customFormat="1" ht="26.25" thickBot="1">
      <c r="A110" s="130"/>
      <c r="B110" s="90" t="s">
        <v>223</v>
      </c>
      <c r="C110" s="122" t="s">
        <v>260</v>
      </c>
      <c r="D110" s="90" t="s">
        <v>341</v>
      </c>
      <c r="E110" s="123"/>
      <c r="F110" s="150">
        <v>1</v>
      </c>
      <c r="G110" s="146"/>
      <c r="H110" s="151"/>
      <c r="I110" s="148"/>
      <c r="J110" s="99"/>
      <c r="K110" s="72"/>
      <c r="L110" s="44"/>
      <c r="N110" s="62"/>
    </row>
    <row r="111" spans="1:14" s="1" customFormat="1" ht="26.25" thickBot="1">
      <c r="A111" s="130"/>
      <c r="B111" s="90" t="s">
        <v>224</v>
      </c>
      <c r="C111" s="122" t="s">
        <v>261</v>
      </c>
      <c r="D111" s="90" t="s">
        <v>341</v>
      </c>
      <c r="E111" s="123"/>
      <c r="F111" s="150">
        <v>1</v>
      </c>
      <c r="G111" s="146"/>
      <c r="H111" s="151"/>
      <c r="I111" s="148"/>
      <c r="J111" s="99"/>
      <c r="K111" s="72"/>
      <c r="L111" s="44"/>
      <c r="N111" s="62"/>
    </row>
    <row r="112" spans="1:14" s="1" customFormat="1" ht="13.5" thickBot="1">
      <c r="A112" s="130"/>
      <c r="B112" s="90"/>
      <c r="C112" s="122"/>
      <c r="D112" s="90"/>
      <c r="E112" s="123"/>
      <c r="F112" s="150"/>
      <c r="G112" s="146"/>
      <c r="H112" s="151"/>
      <c r="I112" s="148"/>
      <c r="J112" s="99"/>
      <c r="K112" s="72"/>
      <c r="L112" s="44"/>
      <c r="N112" s="62">
        <f>L112&amp;M112</f>
      </c>
    </row>
    <row r="113" spans="1:14" s="1" customFormat="1" ht="13.5" thickBot="1">
      <c r="A113" s="130"/>
      <c r="B113" s="90" t="s">
        <v>359</v>
      </c>
      <c r="C113" s="122" t="s">
        <v>360</v>
      </c>
      <c r="D113" s="90" t="s">
        <v>341</v>
      </c>
      <c r="E113" s="123"/>
      <c r="F113" s="150"/>
      <c r="G113" s="146"/>
      <c r="H113" s="151"/>
      <c r="I113" s="148"/>
      <c r="J113" s="99"/>
      <c r="K113" s="72"/>
      <c r="L113" s="44"/>
      <c r="N113" s="62">
        <f>L113&amp;M113</f>
      </c>
    </row>
    <row r="114" spans="1:14" s="1" customFormat="1" ht="13.5" thickBot="1">
      <c r="A114" s="130"/>
      <c r="B114" s="90"/>
      <c r="C114" s="122" t="s">
        <v>361</v>
      </c>
      <c r="D114" s="122"/>
      <c r="E114" s="123"/>
      <c r="F114" s="150"/>
      <c r="G114" s="146"/>
      <c r="H114" s="151"/>
      <c r="I114" s="148"/>
      <c r="J114" s="99"/>
      <c r="K114" s="72"/>
      <c r="L114" s="44"/>
      <c r="N114" s="62">
        <f>L114&amp;M114</f>
      </c>
    </row>
    <row r="115" spans="1:14" s="1" customFormat="1" ht="13.5" thickBot="1">
      <c r="A115" s="130"/>
      <c r="B115" s="90"/>
      <c r="C115" s="183"/>
      <c r="D115" s="122"/>
      <c r="E115" s="123"/>
      <c r="F115" s="150"/>
      <c r="G115" s="146"/>
      <c r="H115" s="151"/>
      <c r="I115" s="148"/>
      <c r="J115" s="99"/>
      <c r="K115" s="72"/>
      <c r="L115" s="44"/>
      <c r="N115" s="62"/>
    </row>
    <row r="116" spans="1:14" s="1" customFormat="1" ht="13.5" thickBot="1">
      <c r="A116" s="130"/>
      <c r="B116" s="90" t="s">
        <v>91</v>
      </c>
      <c r="C116" s="122" t="s">
        <v>262</v>
      </c>
      <c r="D116" s="90" t="s">
        <v>341</v>
      </c>
      <c r="E116" s="123"/>
      <c r="F116" s="150"/>
      <c r="G116" s="146"/>
      <c r="H116" s="151"/>
      <c r="I116" s="148"/>
      <c r="J116" s="99"/>
      <c r="K116" s="72"/>
      <c r="L116" s="44"/>
      <c r="N116" s="62">
        <f>L116&amp;M116</f>
      </c>
    </row>
    <row r="117" spans="1:14" s="1" customFormat="1" ht="13.5" thickBot="1">
      <c r="A117" s="130"/>
      <c r="B117" s="90" t="s">
        <v>92</v>
      </c>
      <c r="C117" s="122" t="s">
        <v>105</v>
      </c>
      <c r="D117" s="90" t="s">
        <v>341</v>
      </c>
      <c r="E117" s="123"/>
      <c r="F117" s="150"/>
      <c r="G117" s="146"/>
      <c r="H117" s="151"/>
      <c r="I117" s="148"/>
      <c r="J117" s="99"/>
      <c r="K117" s="72"/>
      <c r="L117" s="44"/>
      <c r="N117" s="62"/>
    </row>
    <row r="118" spans="1:14" s="1" customFormat="1" ht="13.5" thickBot="1">
      <c r="A118" s="130"/>
      <c r="B118" s="90"/>
      <c r="C118" s="122"/>
      <c r="D118" s="122"/>
      <c r="E118" s="123"/>
      <c r="F118" s="150"/>
      <c r="G118" s="146"/>
      <c r="H118" s="151"/>
      <c r="I118" s="148"/>
      <c r="J118" s="99"/>
      <c r="K118" s="72"/>
      <c r="L118" s="44"/>
      <c r="N118" s="62">
        <f>L118&amp;M118</f>
      </c>
    </row>
    <row r="119" spans="1:14" s="1" customFormat="1" ht="13.5" thickBot="1">
      <c r="A119" s="130"/>
      <c r="B119" s="90"/>
      <c r="C119" s="122"/>
      <c r="D119" s="90"/>
      <c r="E119" s="123"/>
      <c r="F119" s="150"/>
      <c r="G119" s="146"/>
      <c r="H119" s="151"/>
      <c r="I119" s="148"/>
      <c r="J119" s="99"/>
      <c r="K119" s="72"/>
      <c r="L119" s="44"/>
      <c r="N119" s="62"/>
    </row>
    <row r="120" spans="1:14" s="1" customFormat="1" ht="39" thickBot="1">
      <c r="A120" s="130"/>
      <c r="B120" s="90" t="s">
        <v>225</v>
      </c>
      <c r="C120" s="122" t="s">
        <v>263</v>
      </c>
      <c r="D120" s="90" t="s">
        <v>341</v>
      </c>
      <c r="E120" s="123"/>
      <c r="F120" s="150">
        <v>1</v>
      </c>
      <c r="G120" s="146"/>
      <c r="H120" s="151"/>
      <c r="I120" s="148"/>
      <c r="J120" s="99"/>
      <c r="K120" s="72"/>
      <c r="L120" s="44"/>
      <c r="N120" s="62"/>
    </row>
    <row r="121" spans="1:14" s="1" customFormat="1" ht="66" customHeight="1" thickBot="1">
      <c r="A121" s="130"/>
      <c r="B121" s="90" t="s">
        <v>226</v>
      </c>
      <c r="C121" s="122" t="s">
        <v>464</v>
      </c>
      <c r="D121" s="90" t="s">
        <v>341</v>
      </c>
      <c r="E121" s="123"/>
      <c r="F121" s="150">
        <v>1</v>
      </c>
      <c r="G121" s="146"/>
      <c r="H121" s="151"/>
      <c r="I121" s="148"/>
      <c r="J121" s="99"/>
      <c r="K121" s="72"/>
      <c r="L121" s="44"/>
      <c r="N121" s="62">
        <f>L121&amp;M121</f>
      </c>
    </row>
    <row r="122" spans="1:14" s="1" customFormat="1" ht="26.25" thickBot="1">
      <c r="A122" s="130"/>
      <c r="B122" s="90" t="s">
        <v>422</v>
      </c>
      <c r="C122" s="185"/>
      <c r="D122" s="122"/>
      <c r="E122" s="123"/>
      <c r="F122" s="150"/>
      <c r="G122" s="146"/>
      <c r="H122" s="151"/>
      <c r="I122" s="148"/>
      <c r="J122" s="99"/>
      <c r="K122" s="72"/>
      <c r="L122" s="44"/>
      <c r="N122" s="62"/>
    </row>
    <row r="123" spans="1:14" s="1" customFormat="1" ht="13.5" thickBot="1">
      <c r="A123" s="130"/>
      <c r="B123" s="122"/>
      <c r="C123" s="122"/>
      <c r="D123" s="122"/>
      <c r="E123" s="123"/>
      <c r="F123" s="150"/>
      <c r="G123" s="146"/>
      <c r="H123" s="151"/>
      <c r="I123" s="148"/>
      <c r="J123" s="99"/>
      <c r="K123" s="72"/>
      <c r="L123" s="44"/>
      <c r="N123" s="62"/>
    </row>
    <row r="124" spans="1:14" s="1" customFormat="1" ht="26.25" thickBot="1">
      <c r="A124" s="130"/>
      <c r="B124" s="86" t="s">
        <v>55</v>
      </c>
      <c r="C124" s="186" t="s">
        <v>429</v>
      </c>
      <c r="D124" s="122"/>
      <c r="E124" s="123"/>
      <c r="F124" s="150"/>
      <c r="G124" s="146"/>
      <c r="H124" s="151"/>
      <c r="I124" s="148"/>
      <c r="J124" s="99"/>
      <c r="K124" s="72"/>
      <c r="L124" s="44"/>
      <c r="N124" s="62"/>
    </row>
    <row r="125" spans="1:14" s="1" customFormat="1" ht="13.5" thickBot="1">
      <c r="A125" s="130"/>
      <c r="B125" s="122"/>
      <c r="C125" s="122"/>
      <c r="D125" s="122"/>
      <c r="E125" s="123"/>
      <c r="F125" s="150"/>
      <c r="G125" s="146"/>
      <c r="H125" s="151"/>
      <c r="I125" s="148"/>
      <c r="J125" s="99"/>
      <c r="K125" s="72"/>
      <c r="L125" s="44"/>
      <c r="N125" s="62"/>
    </row>
    <row r="126" spans="1:14" s="1" customFormat="1" ht="39" thickBot="1">
      <c r="A126" s="130"/>
      <c r="B126" s="90" t="s">
        <v>364</v>
      </c>
      <c r="C126" s="122" t="s">
        <v>365</v>
      </c>
      <c r="D126" s="122"/>
      <c r="E126" s="123"/>
      <c r="F126" s="150"/>
      <c r="G126" s="146"/>
      <c r="H126" s="151"/>
      <c r="I126" s="148"/>
      <c r="J126" s="99"/>
      <c r="K126" s="72"/>
      <c r="L126" s="44"/>
      <c r="N126" s="62"/>
    </row>
    <row r="127" spans="1:14" s="1" customFormat="1" ht="39" thickBot="1">
      <c r="A127" s="130"/>
      <c r="B127" s="90" t="s">
        <v>373</v>
      </c>
      <c r="C127" s="90" t="s">
        <v>374</v>
      </c>
      <c r="D127" s="90" t="s">
        <v>410</v>
      </c>
      <c r="E127" s="123" t="s">
        <v>376</v>
      </c>
      <c r="F127" s="150"/>
      <c r="G127" s="146"/>
      <c r="H127" s="151"/>
      <c r="I127" s="148"/>
      <c r="J127" s="99"/>
      <c r="K127" s="72"/>
      <c r="L127" s="44"/>
      <c r="N127" s="62"/>
    </row>
    <row r="128" spans="1:14" s="1" customFormat="1" ht="38.25">
      <c r="A128" s="130"/>
      <c r="B128" s="90" t="s">
        <v>418</v>
      </c>
      <c r="C128" s="90" t="s">
        <v>419</v>
      </c>
      <c r="D128" s="90" t="s">
        <v>410</v>
      </c>
      <c r="E128" s="90" t="s">
        <v>376</v>
      </c>
      <c r="F128" s="145"/>
      <c r="G128" s="146"/>
      <c r="H128" s="147">
        <f>RIGHT(N128,1)</f>
      </c>
      <c r="I128" s="166"/>
      <c r="J128" s="166"/>
      <c r="K128" s="166"/>
      <c r="L128" s="167"/>
      <c r="N128" s="62">
        <f>L128&amp;M128</f>
      </c>
    </row>
    <row r="129" ht="12.75">
      <c r="G129" t="s">
        <v>42</v>
      </c>
    </row>
    <row r="130" ht="12.75"/>
    <row r="131" spans="1:12" ht="12.75">
      <c r="A131" s="61"/>
      <c r="B131" s="41"/>
      <c r="C131" s="41"/>
      <c r="D131" s="41"/>
      <c r="E131" s="36" t="s">
        <v>171</v>
      </c>
      <c r="F131" s="82"/>
      <c r="G131" s="63"/>
      <c r="H131" s="64"/>
      <c r="I131" t="s">
        <v>349</v>
      </c>
      <c r="J131" s="41"/>
      <c r="K131" s="36"/>
      <c r="L131" s="46"/>
    </row>
    <row r="132" spans="5:12" ht="12.75">
      <c r="E132" s="36" t="s">
        <v>172</v>
      </c>
      <c r="F132" s="80"/>
      <c r="G132" s="63"/>
      <c r="H132" s="64"/>
      <c r="I132" t="s">
        <v>42</v>
      </c>
      <c r="K132" s="36"/>
      <c r="L132" s="46"/>
    </row>
    <row r="133" spans="5:12" ht="12.75">
      <c r="E133" s="36" t="s">
        <v>173</v>
      </c>
      <c r="F133" s="81"/>
      <c r="G133" s="63"/>
      <c r="H133" s="64"/>
      <c r="I133" t="s">
        <v>42</v>
      </c>
      <c r="K133" s="36"/>
      <c r="L133" s="46"/>
    </row>
    <row r="134" spans="5:12" ht="12.75">
      <c r="E134" s="36"/>
      <c r="F134" s="65"/>
      <c r="G134" s="63"/>
      <c r="H134" s="64"/>
      <c r="K134" s="36"/>
      <c r="L134" s="46"/>
    </row>
    <row r="135" spans="5:12" ht="12.75">
      <c r="E135" s="36" t="s">
        <v>174</v>
      </c>
      <c r="F135" s="66"/>
      <c r="G135" s="82"/>
      <c r="H135" s="64"/>
      <c r="I135" t="s">
        <v>350</v>
      </c>
      <c r="K135" s="40"/>
      <c r="L135" s="46"/>
    </row>
    <row r="136" spans="5:12" ht="12.75">
      <c r="E136" s="36" t="s">
        <v>175</v>
      </c>
      <c r="F136" s="66"/>
      <c r="G136" s="80"/>
      <c r="H136" s="64"/>
      <c r="K136" s="40"/>
      <c r="L136" s="46"/>
    </row>
    <row r="137" spans="5:12" ht="12.75">
      <c r="E137" s="36" t="s">
        <v>176</v>
      </c>
      <c r="F137" s="66"/>
      <c r="G137" s="81"/>
      <c r="H137" s="64"/>
      <c r="K137" s="40"/>
      <c r="L137" s="46"/>
    </row>
    <row r="138" spans="5:12" ht="12.75">
      <c r="E138" s="36"/>
      <c r="F138" s="67"/>
      <c r="G138" s="65"/>
      <c r="H138" s="64"/>
      <c r="K138" s="39"/>
      <c r="L138" s="46"/>
    </row>
    <row r="139" spans="5:12" ht="12.75">
      <c r="E139" s="36" t="s">
        <v>177</v>
      </c>
      <c r="F139" s="66"/>
      <c r="G139" s="82"/>
      <c r="H139" s="47"/>
      <c r="I139" t="s">
        <v>351</v>
      </c>
      <c r="J139" s="38"/>
      <c r="K139" s="53"/>
      <c r="L139" s="47"/>
    </row>
    <row r="140" spans="5:12" ht="12.75">
      <c r="E140" s="36" t="s">
        <v>178</v>
      </c>
      <c r="F140" s="66"/>
      <c r="G140" s="80"/>
      <c r="H140" s="47"/>
      <c r="I140" s="52"/>
      <c r="J140" s="38"/>
      <c r="K140" s="53"/>
      <c r="L140" s="47"/>
    </row>
    <row r="141" spans="5:12" ht="12.75">
      <c r="E141" s="36" t="s">
        <v>179</v>
      </c>
      <c r="F141" s="66"/>
      <c r="G141" s="81"/>
      <c r="H141" s="47"/>
      <c r="I141" s="52"/>
      <c r="J141" s="38"/>
      <c r="K141" s="53"/>
      <c r="L141" s="47"/>
    </row>
    <row r="142" ht="12.75"/>
    <row r="143" ht="12.75"/>
    <row r="144" ht="12.75"/>
    <row r="145" ht="12.75"/>
    <row r="146" ht="12.75"/>
    <row r="147" ht="12.75"/>
    <row r="148" ht="12.75"/>
    <row r="149" ht="12.75"/>
    <row r="150" ht="12.75"/>
    <row r="151" ht="12.75"/>
    <row r="152" ht="12.75"/>
  </sheetData>
  <sheetProtection/>
  <autoFilter ref="A6:L128"/>
  <mergeCells count="1">
    <mergeCell ref="A3:L3"/>
  </mergeCells>
  <conditionalFormatting sqref="L139:L141 G135:G137 F131:F133 G139:H141 H7:H128 L7:L128">
    <cfRule type="cellIs" priority="1" dxfId="11" operator="equal" stopIfTrue="1">
      <formula>"+"</formula>
    </cfRule>
    <cfRule type="cellIs" priority="2" dxfId="1" operator="equal" stopIfTrue="1">
      <formula>"-"</formula>
    </cfRule>
    <cfRule type="cellIs" priority="3" dxfId="0" operator="equal" stopIfTrue="1">
      <formula>"="</formula>
    </cfRule>
  </conditionalFormatting>
  <conditionalFormatting sqref="F79 F16 G10:G127">
    <cfRule type="cellIs" priority="4" dxfId="2" operator="equal" stopIfTrue="1">
      <formula>"Y"</formula>
    </cfRule>
    <cfRule type="cellIs" priority="5" dxfId="1" operator="equal" stopIfTrue="1">
      <formula>"N"</formula>
    </cfRule>
    <cfRule type="cellIs" priority="6" dxfId="0" operator="equal" stopIfTrue="1">
      <formula>"-"</formula>
    </cfRule>
  </conditionalFormatting>
  <conditionalFormatting sqref="K10:K127">
    <cfRule type="expression" priority="7" dxfId="13" stopIfTrue="1">
      <formula>IF($G10=$G$136,1,0)</formula>
    </cfRule>
    <cfRule type="expression" priority="8" dxfId="12" stopIfTrue="1">
      <formula>IF($G10=$G$137,1,0)</formula>
    </cfRule>
  </conditionalFormatting>
  <conditionalFormatting sqref="G128 G7:G9">
    <cfRule type="cellIs" priority="9" dxfId="2" operator="equal" stopIfTrue="1">
      <formula>"J"</formula>
    </cfRule>
    <cfRule type="cellIs" priority="10" dxfId="1" operator="equal" stopIfTrue="1">
      <formula>"N"</formula>
    </cfRule>
    <cfRule type="cellIs" priority="11" dxfId="0" operator="equal" stopIfTrue="1">
      <formula>"-"</formula>
    </cfRule>
  </conditionalFormatting>
  <conditionalFormatting sqref="F7:F15 F80:F128 F17:F78">
    <cfRule type="cellIs" priority="12" dxfId="5" operator="equal" stopIfTrue="1">
      <formula>1</formula>
    </cfRule>
    <cfRule type="cellIs" priority="13" dxfId="4" operator="equal" stopIfTrue="1">
      <formula>2</formula>
    </cfRule>
    <cfRule type="cellIs" priority="14" dxfId="3" operator="equal" stopIfTrue="1">
      <formula>3</formula>
    </cfRule>
  </conditionalFormatting>
  <printOptions/>
  <pageMargins left="0.787401575" right="0.787401575" top="0.984251969" bottom="0.984251969" header="0.4921259845" footer="0.492125984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N57"/>
  <sheetViews>
    <sheetView zoomScalePageLayoutView="0" workbookViewId="0" topLeftCell="A21">
      <selection activeCell="E31" sqref="E31"/>
    </sheetView>
  </sheetViews>
  <sheetFormatPr defaultColWidth="11.421875" defaultRowHeight="12.75"/>
  <cols>
    <col min="1" max="1" width="2.7109375" style="0" customWidth="1"/>
    <col min="2" max="2" width="34.140625" style="0" customWidth="1"/>
    <col min="3" max="3" width="50.00390625" style="0" customWidth="1"/>
    <col min="4" max="4" width="26.140625" style="0" customWidth="1"/>
    <col min="5" max="5" width="31.8515625" style="0" customWidth="1"/>
    <col min="6" max="8" width="2.7109375" style="0" customWidth="1"/>
    <col min="9" max="9" width="40.7109375" style="0" customWidth="1"/>
    <col min="10" max="10" width="3.421875" style="0" customWidth="1"/>
    <col min="11" max="11" width="3.28125" style="0" customWidth="1"/>
    <col min="12" max="12" width="3.00390625" style="42" customWidth="1"/>
    <col min="13" max="13" width="3.00390625" style="0" customWidth="1"/>
    <col min="14" max="14" width="12.7109375" style="0" hidden="1" customWidth="1"/>
  </cols>
  <sheetData>
    <row r="1" spans="1:12" ht="15.75">
      <c r="A1" s="24">
        <f>Project!L22</f>
        <v>0</v>
      </c>
      <c r="B1" s="24"/>
      <c r="C1" s="24"/>
      <c r="D1" s="24"/>
      <c r="E1" s="25"/>
      <c r="F1" s="48"/>
      <c r="G1" s="48"/>
      <c r="H1" s="48"/>
      <c r="I1" s="26" t="str">
        <f>Project!B17</f>
        <v>BRAUMAT V7.x - Feature List</v>
      </c>
      <c r="J1" s="29"/>
      <c r="K1" s="49">
        <f>Project!K30</f>
        <v>41843</v>
      </c>
      <c r="L1" s="48"/>
    </row>
    <row r="2" ht="13.5" thickBot="1"/>
    <row r="3" spans="1:14" ht="15.75" customHeight="1" thickBot="1">
      <c r="A3" s="197"/>
      <c r="B3" s="198"/>
      <c r="C3" s="198"/>
      <c r="D3" s="198"/>
      <c r="E3" s="198"/>
      <c r="F3" s="198"/>
      <c r="G3" s="198"/>
      <c r="H3" s="198"/>
      <c r="I3" s="198"/>
      <c r="J3" s="198"/>
      <c r="K3" s="198"/>
      <c r="L3" s="199"/>
      <c r="N3" s="51" t="s">
        <v>31</v>
      </c>
    </row>
    <row r="4" spans="1:14" s="18" customFormat="1" ht="13.5" thickBot="1">
      <c r="A4" s="33" t="s">
        <v>42</v>
      </c>
      <c r="B4" s="32" t="s">
        <v>42</v>
      </c>
      <c r="C4" s="32"/>
      <c r="D4" s="31"/>
      <c r="E4" s="33" t="s">
        <v>42</v>
      </c>
      <c r="F4" s="28"/>
      <c r="G4" s="28" t="s">
        <v>42</v>
      </c>
      <c r="H4" s="28"/>
      <c r="I4" s="32"/>
      <c r="J4" s="32"/>
      <c r="K4" s="32"/>
      <c r="L4" s="43"/>
      <c r="N4" s="30"/>
    </row>
    <row r="5" spans="1:14" s="27" customFormat="1" ht="48" thickBot="1">
      <c r="A5" s="101" t="s">
        <v>19</v>
      </c>
      <c r="B5" s="102" t="s">
        <v>343</v>
      </c>
      <c r="C5" s="102" t="s">
        <v>20</v>
      </c>
      <c r="D5" s="102" t="s">
        <v>49</v>
      </c>
      <c r="E5" s="102" t="s">
        <v>18</v>
      </c>
      <c r="F5" s="103" t="s">
        <v>35</v>
      </c>
      <c r="G5" s="76" t="s">
        <v>42</v>
      </c>
      <c r="H5" s="77" t="s">
        <v>41</v>
      </c>
      <c r="I5" s="104" t="s">
        <v>42</v>
      </c>
      <c r="J5" s="162" t="s">
        <v>0</v>
      </c>
      <c r="K5" s="76" t="s">
        <v>1</v>
      </c>
      <c r="L5" s="77" t="s">
        <v>2</v>
      </c>
      <c r="N5" s="60" t="s">
        <v>32</v>
      </c>
    </row>
    <row r="6" spans="1:14" s="1" customFormat="1" ht="13.5" thickBot="1">
      <c r="A6" s="124"/>
      <c r="B6" s="125"/>
      <c r="C6" s="125"/>
      <c r="D6" s="125"/>
      <c r="E6" s="126" t="s">
        <v>42</v>
      </c>
      <c r="F6" s="127"/>
      <c r="G6" s="127" t="s">
        <v>42</v>
      </c>
      <c r="H6" s="128"/>
      <c r="I6" s="127" t="s">
        <v>42</v>
      </c>
      <c r="J6" s="127" t="s">
        <v>42</v>
      </c>
      <c r="K6" s="127"/>
      <c r="L6" s="163"/>
      <c r="N6" s="62">
        <f>L6&amp;M6</f>
      </c>
    </row>
    <row r="7" spans="1:14" s="1" customFormat="1" ht="13.5" thickBot="1">
      <c r="A7" s="130"/>
      <c r="B7" s="131" t="s">
        <v>344</v>
      </c>
      <c r="C7" s="131" t="s">
        <v>42</v>
      </c>
      <c r="D7" s="132"/>
      <c r="E7" s="133" t="s">
        <v>42</v>
      </c>
      <c r="F7" s="134"/>
      <c r="G7" s="135"/>
      <c r="H7" s="136"/>
      <c r="I7" s="135"/>
      <c r="J7" s="135"/>
      <c r="K7" s="135"/>
      <c r="L7" s="164"/>
      <c r="N7" s="62">
        <f>L7&amp;M7</f>
      </c>
    </row>
    <row r="8" spans="1:14" s="1" customFormat="1" ht="13.5" thickBot="1">
      <c r="A8" s="130"/>
      <c r="B8" s="152" t="s">
        <v>264</v>
      </c>
      <c r="C8" s="152"/>
      <c r="D8" s="138"/>
      <c r="E8" s="175"/>
      <c r="F8" s="140"/>
      <c r="G8" s="141"/>
      <c r="H8" s="176"/>
      <c r="I8" s="143"/>
      <c r="J8" s="98"/>
      <c r="K8" s="70"/>
      <c r="L8" s="74"/>
      <c r="N8" s="62"/>
    </row>
    <row r="9" spans="1:14" s="1" customFormat="1" ht="13.5" thickBot="1">
      <c r="A9" s="130"/>
      <c r="B9" s="90" t="s">
        <v>265</v>
      </c>
      <c r="C9" s="186" t="s">
        <v>115</v>
      </c>
      <c r="D9" s="90" t="s">
        <v>341</v>
      </c>
      <c r="E9" s="123"/>
      <c r="F9" s="150"/>
      <c r="G9" s="146"/>
      <c r="H9" s="151"/>
      <c r="I9" s="166"/>
      <c r="J9" s="166"/>
      <c r="K9" s="166"/>
      <c r="L9" s="167"/>
      <c r="N9" s="62"/>
    </row>
    <row r="10" spans="1:14" s="1" customFormat="1" ht="29.25" customHeight="1" thickBot="1">
      <c r="A10" s="130"/>
      <c r="B10" s="90" t="s">
        <v>266</v>
      </c>
      <c r="C10" s="90" t="s">
        <v>274</v>
      </c>
      <c r="D10" s="90" t="s">
        <v>341</v>
      </c>
      <c r="E10" s="123"/>
      <c r="F10" s="150"/>
      <c r="G10" s="146"/>
      <c r="H10" s="151"/>
      <c r="I10" s="166"/>
      <c r="J10" s="166"/>
      <c r="K10" s="166"/>
      <c r="L10" s="167"/>
      <c r="N10" s="62"/>
    </row>
    <row r="11" spans="1:14" s="1" customFormat="1" ht="13.5" thickBot="1">
      <c r="A11" s="130"/>
      <c r="B11" s="90" t="s">
        <v>106</v>
      </c>
      <c r="C11" s="90" t="s">
        <v>275</v>
      </c>
      <c r="D11" s="90" t="s">
        <v>341</v>
      </c>
      <c r="E11" s="123"/>
      <c r="F11" s="150"/>
      <c r="G11" s="146"/>
      <c r="H11" s="151"/>
      <c r="I11" s="166"/>
      <c r="J11" s="166"/>
      <c r="K11" s="166"/>
      <c r="L11" s="167"/>
      <c r="N11" s="62"/>
    </row>
    <row r="12" spans="1:14" s="1" customFormat="1" ht="13.5" thickBot="1">
      <c r="A12" s="130"/>
      <c r="B12" s="90"/>
      <c r="C12" s="90"/>
      <c r="D12" s="90"/>
      <c r="E12" s="123"/>
      <c r="F12" s="150"/>
      <c r="G12" s="146"/>
      <c r="H12" s="151"/>
      <c r="I12" s="166"/>
      <c r="J12" s="166"/>
      <c r="K12" s="166"/>
      <c r="L12" s="167"/>
      <c r="N12" s="62"/>
    </row>
    <row r="13" spans="1:14" s="1" customFormat="1" ht="13.5" thickBot="1">
      <c r="A13" s="130"/>
      <c r="B13" s="90" t="s">
        <v>107</v>
      </c>
      <c r="C13" s="90" t="s">
        <v>116</v>
      </c>
      <c r="D13" s="90" t="s">
        <v>341</v>
      </c>
      <c r="E13" s="123"/>
      <c r="F13" s="150"/>
      <c r="G13" s="146"/>
      <c r="H13" s="151"/>
      <c r="I13" s="166"/>
      <c r="J13" s="166"/>
      <c r="K13" s="166"/>
      <c r="L13" s="167"/>
      <c r="N13" s="62"/>
    </row>
    <row r="14" spans="1:14" s="1" customFormat="1" ht="26.25" thickBot="1">
      <c r="A14" s="130"/>
      <c r="B14" s="90" t="s">
        <v>267</v>
      </c>
      <c r="C14" s="90" t="s">
        <v>276</v>
      </c>
      <c r="D14" s="90" t="s">
        <v>341</v>
      </c>
      <c r="E14" s="123"/>
      <c r="F14" s="150"/>
      <c r="G14" s="146"/>
      <c r="H14" s="151"/>
      <c r="I14" s="166"/>
      <c r="J14" s="166"/>
      <c r="K14" s="166"/>
      <c r="L14" s="167"/>
      <c r="N14" s="62"/>
    </row>
    <row r="15" spans="1:14" s="1" customFormat="1" ht="13.5" thickBot="1">
      <c r="A15" s="130"/>
      <c r="B15" s="90"/>
      <c r="C15" s="90"/>
      <c r="D15" s="90"/>
      <c r="E15" s="123"/>
      <c r="F15" s="150"/>
      <c r="G15" s="146"/>
      <c r="H15" s="151"/>
      <c r="I15" s="166"/>
      <c r="J15" s="166"/>
      <c r="K15" s="166"/>
      <c r="L15" s="167"/>
      <c r="N15" s="62"/>
    </row>
    <row r="16" spans="1:14" s="1" customFormat="1" ht="13.5" thickBot="1">
      <c r="A16" s="130"/>
      <c r="B16" s="90"/>
      <c r="C16" s="90"/>
      <c r="D16" s="122"/>
      <c r="E16" s="123"/>
      <c r="F16" s="150"/>
      <c r="G16" s="146"/>
      <c r="H16" s="151"/>
      <c r="I16" s="166"/>
      <c r="J16" s="166"/>
      <c r="K16" s="166"/>
      <c r="L16" s="167"/>
      <c r="N16" s="62"/>
    </row>
    <row r="17" spans="1:14" s="1" customFormat="1" ht="13.5" thickBot="1">
      <c r="A17" s="130"/>
      <c r="B17" s="90" t="s">
        <v>108</v>
      </c>
      <c r="C17" s="90" t="s">
        <v>117</v>
      </c>
      <c r="D17" s="90" t="s">
        <v>341</v>
      </c>
      <c r="E17" s="123"/>
      <c r="F17" s="150">
        <v>1</v>
      </c>
      <c r="G17" s="146"/>
      <c r="H17" s="151"/>
      <c r="I17" s="166"/>
      <c r="J17" s="166"/>
      <c r="K17" s="166"/>
      <c r="L17" s="167"/>
      <c r="N17" s="62"/>
    </row>
    <row r="18" spans="1:14" s="1" customFormat="1" ht="26.25" thickBot="1">
      <c r="A18" s="130"/>
      <c r="B18" s="90" t="s">
        <v>268</v>
      </c>
      <c r="C18" s="90" t="s">
        <v>277</v>
      </c>
      <c r="D18" s="90" t="s">
        <v>341</v>
      </c>
      <c r="E18" s="123"/>
      <c r="F18" s="150">
        <v>1</v>
      </c>
      <c r="G18" s="146"/>
      <c r="H18" s="151"/>
      <c r="I18" s="166"/>
      <c r="J18" s="166"/>
      <c r="K18" s="166"/>
      <c r="L18" s="167"/>
      <c r="N18" s="62"/>
    </row>
    <row r="19" spans="1:14" s="1" customFormat="1" ht="26.25" thickBot="1">
      <c r="A19" s="130"/>
      <c r="B19" s="90" t="s">
        <v>55</v>
      </c>
      <c r="C19" s="90" t="s">
        <v>278</v>
      </c>
      <c r="D19" s="90" t="s">
        <v>341</v>
      </c>
      <c r="E19" s="123"/>
      <c r="F19" s="150"/>
      <c r="G19" s="146"/>
      <c r="H19" s="151"/>
      <c r="I19" s="166"/>
      <c r="J19" s="166"/>
      <c r="K19" s="166"/>
      <c r="L19" s="167"/>
      <c r="N19" s="62"/>
    </row>
    <row r="20" spans="1:14" s="1" customFormat="1" ht="13.5" thickBot="1">
      <c r="A20" s="130"/>
      <c r="B20" s="90"/>
      <c r="C20" s="90"/>
      <c r="D20" s="90"/>
      <c r="E20" s="123"/>
      <c r="F20" s="150"/>
      <c r="G20" s="146"/>
      <c r="H20" s="151"/>
      <c r="I20" s="166"/>
      <c r="J20" s="166"/>
      <c r="K20" s="166"/>
      <c r="L20" s="167"/>
      <c r="N20" s="62"/>
    </row>
    <row r="21" spans="1:14" s="1" customFormat="1" ht="26.25" thickBot="1">
      <c r="A21" s="130"/>
      <c r="B21" s="90" t="s">
        <v>352</v>
      </c>
      <c r="C21" s="90" t="s">
        <v>118</v>
      </c>
      <c r="D21" s="90" t="s">
        <v>341</v>
      </c>
      <c r="E21" s="123"/>
      <c r="F21" s="150">
        <v>1</v>
      </c>
      <c r="G21" s="146"/>
      <c r="H21" s="151"/>
      <c r="I21" s="166"/>
      <c r="J21" s="166"/>
      <c r="K21" s="166"/>
      <c r="L21" s="167"/>
      <c r="N21" s="62"/>
    </row>
    <row r="22" spans="1:14" s="1" customFormat="1" ht="51.75" thickBot="1">
      <c r="A22" s="130"/>
      <c r="B22" s="90" t="s">
        <v>109</v>
      </c>
      <c r="C22" s="186" t="s">
        <v>477</v>
      </c>
      <c r="D22" s="90" t="s">
        <v>341</v>
      </c>
      <c r="E22" s="123"/>
      <c r="F22" s="150"/>
      <c r="G22" s="146"/>
      <c r="H22" s="151"/>
      <c r="I22" s="166"/>
      <c r="J22" s="166"/>
      <c r="K22" s="166"/>
      <c r="L22" s="167"/>
      <c r="N22" s="62"/>
    </row>
    <row r="23" spans="1:14" s="1" customFormat="1" ht="26.25" thickBot="1">
      <c r="A23" s="130"/>
      <c r="B23" s="90" t="s">
        <v>110</v>
      </c>
      <c r="C23" s="90" t="s">
        <v>279</v>
      </c>
      <c r="D23" s="90" t="s">
        <v>341</v>
      </c>
      <c r="E23" s="123"/>
      <c r="F23" s="150"/>
      <c r="G23" s="146"/>
      <c r="H23" s="151"/>
      <c r="I23" s="166"/>
      <c r="J23" s="166"/>
      <c r="K23" s="166"/>
      <c r="L23" s="167"/>
      <c r="N23" s="62"/>
    </row>
    <row r="24" spans="1:14" s="1" customFormat="1" ht="26.25" thickBot="1">
      <c r="A24" s="130"/>
      <c r="B24" s="90" t="s">
        <v>269</v>
      </c>
      <c r="C24" s="90" t="s">
        <v>280</v>
      </c>
      <c r="D24" s="90" t="s">
        <v>341</v>
      </c>
      <c r="E24" s="123"/>
      <c r="F24" s="150">
        <v>1</v>
      </c>
      <c r="G24" s="146"/>
      <c r="H24" s="151"/>
      <c r="I24" s="166"/>
      <c r="J24" s="166"/>
      <c r="K24" s="166"/>
      <c r="L24" s="167"/>
      <c r="N24" s="62"/>
    </row>
    <row r="25" spans="1:14" s="1" customFormat="1" ht="54" customHeight="1">
      <c r="A25" s="130"/>
      <c r="B25" s="90" t="s">
        <v>416</v>
      </c>
      <c r="C25" s="186" t="s">
        <v>453</v>
      </c>
      <c r="D25" s="90" t="s">
        <v>417</v>
      </c>
      <c r="E25" s="123" t="s">
        <v>376</v>
      </c>
      <c r="F25" s="145"/>
      <c r="G25" s="146"/>
      <c r="H25" s="147"/>
      <c r="I25" s="166"/>
      <c r="J25" s="166"/>
      <c r="K25" s="166"/>
      <c r="L25" s="167"/>
      <c r="N25" s="62">
        <f>L25&amp;M25</f>
      </c>
    </row>
    <row r="26" ht="13.5" thickBot="1"/>
    <row r="27" spans="1:14" s="1" customFormat="1" ht="13.5" thickBot="1">
      <c r="A27" s="130"/>
      <c r="B27" s="138"/>
      <c r="C27" s="138"/>
      <c r="D27" s="138"/>
      <c r="E27" s="139" t="s">
        <v>42</v>
      </c>
      <c r="F27" s="140"/>
      <c r="G27" s="141"/>
      <c r="H27" s="142">
        <f>RIGHT(N27,1)</f>
      </c>
      <c r="I27" s="141"/>
      <c r="J27" s="141"/>
      <c r="K27" s="141"/>
      <c r="L27" s="165"/>
      <c r="N27" s="62">
        <f>L27&amp;M27</f>
      </c>
    </row>
    <row r="28" spans="1:14" s="1" customFormat="1" ht="13.5" thickBot="1">
      <c r="A28" s="130"/>
      <c r="B28"/>
      <c r="C28"/>
      <c r="D28" s="90"/>
      <c r="E28" s="123"/>
      <c r="F28" s="150"/>
      <c r="G28" s="146"/>
      <c r="H28" s="151"/>
      <c r="I28" s="166"/>
      <c r="J28" s="166"/>
      <c r="K28" s="166"/>
      <c r="L28" s="167"/>
      <c r="N28" s="62"/>
    </row>
    <row r="29" spans="1:14" s="1" customFormat="1" ht="26.25" thickBot="1">
      <c r="A29" s="130"/>
      <c r="B29" s="152" t="s">
        <v>111</v>
      </c>
      <c r="C29" s="152"/>
      <c r="D29" s="138"/>
      <c r="E29" s="175"/>
      <c r="F29" s="140"/>
      <c r="G29" s="141"/>
      <c r="H29" s="176"/>
      <c r="I29" s="143"/>
      <c r="J29" s="98"/>
      <c r="K29" s="70"/>
      <c r="L29" s="74"/>
      <c r="N29" s="62"/>
    </row>
    <row r="30" spans="1:14" s="1" customFormat="1" ht="13.5" thickBot="1">
      <c r="A30" s="130"/>
      <c r="B30" s="90" t="s">
        <v>112</v>
      </c>
      <c r="C30" s="90" t="s">
        <v>281</v>
      </c>
      <c r="D30" s="122" t="s">
        <v>460</v>
      </c>
      <c r="E30" s="193" t="s">
        <v>486</v>
      </c>
      <c r="F30" s="150">
        <v>1</v>
      </c>
      <c r="G30" s="146"/>
      <c r="H30" s="151"/>
      <c r="I30" s="166"/>
      <c r="J30" s="166"/>
      <c r="K30" s="166"/>
      <c r="L30" s="167"/>
      <c r="N30" s="62"/>
    </row>
    <row r="31" spans="1:14" s="1" customFormat="1" ht="26.25" thickBot="1">
      <c r="A31" s="130"/>
      <c r="B31" s="90" t="s">
        <v>270</v>
      </c>
      <c r="C31" s="90" t="s">
        <v>282</v>
      </c>
      <c r="D31" s="90" t="s">
        <v>341</v>
      </c>
      <c r="E31" s="123"/>
      <c r="F31" s="150"/>
      <c r="G31" s="146"/>
      <c r="H31" s="151"/>
      <c r="I31" s="166"/>
      <c r="J31" s="166"/>
      <c r="K31" s="166"/>
      <c r="L31" s="167"/>
      <c r="N31" s="62"/>
    </row>
    <row r="32" spans="1:14" s="1" customFormat="1" ht="26.25" thickBot="1">
      <c r="A32" s="130"/>
      <c r="B32" s="90" t="s">
        <v>271</v>
      </c>
      <c r="C32" s="90" t="s">
        <v>283</v>
      </c>
      <c r="D32" s="90" t="s">
        <v>341</v>
      </c>
      <c r="E32" s="123"/>
      <c r="F32" s="150"/>
      <c r="G32" s="146"/>
      <c r="H32" s="151"/>
      <c r="I32" s="166"/>
      <c r="J32" s="166"/>
      <c r="K32" s="166"/>
      <c r="L32" s="167"/>
      <c r="N32" s="62"/>
    </row>
    <row r="33" spans="1:14" s="1" customFormat="1" ht="13.5" thickBot="1">
      <c r="A33" s="130"/>
      <c r="B33"/>
      <c r="C33"/>
      <c r="D33" s="90"/>
      <c r="E33" s="123"/>
      <c r="F33" s="150"/>
      <c r="G33" s="146"/>
      <c r="H33" s="151"/>
      <c r="I33" s="166"/>
      <c r="J33" s="166"/>
      <c r="K33" s="166"/>
      <c r="L33" s="167"/>
      <c r="N33" s="62"/>
    </row>
    <row r="34" spans="1:14" s="1" customFormat="1" ht="13.5" thickBot="1">
      <c r="A34" s="130"/>
      <c r="B34" s="152" t="s">
        <v>113</v>
      </c>
      <c r="C34" s="152"/>
      <c r="D34" s="138"/>
      <c r="E34" s="175"/>
      <c r="F34" s="140"/>
      <c r="G34" s="141"/>
      <c r="H34" s="176"/>
      <c r="I34" s="143"/>
      <c r="J34" s="98"/>
      <c r="K34" s="70"/>
      <c r="L34" s="74"/>
      <c r="N34" s="62"/>
    </row>
    <row r="35" spans="1:14" s="1" customFormat="1" ht="13.5" thickBot="1">
      <c r="A35" s="130"/>
      <c r="B35" s="90" t="s">
        <v>272</v>
      </c>
      <c r="C35" s="90" t="s">
        <v>284</v>
      </c>
      <c r="D35" s="90" t="s">
        <v>341</v>
      </c>
      <c r="E35" s="123"/>
      <c r="F35" s="150"/>
      <c r="G35" s="146"/>
      <c r="H35" s="151"/>
      <c r="I35" s="166"/>
      <c r="J35" s="166"/>
      <c r="K35" s="166"/>
      <c r="L35" s="167"/>
      <c r="N35" s="62"/>
    </row>
    <row r="36" spans="1:14" s="1" customFormat="1" ht="13.5" thickBot="1">
      <c r="A36" s="130"/>
      <c r="B36" s="90" t="s">
        <v>114</v>
      </c>
      <c r="C36" s="90" t="s">
        <v>285</v>
      </c>
      <c r="D36" s="90" t="s">
        <v>341</v>
      </c>
      <c r="E36" s="123"/>
      <c r="F36" s="150"/>
      <c r="G36" s="146"/>
      <c r="H36" s="151"/>
      <c r="I36" s="166"/>
      <c r="J36" s="166"/>
      <c r="K36" s="166"/>
      <c r="L36" s="167"/>
      <c r="N36" s="62"/>
    </row>
    <row r="37" spans="1:14" s="1" customFormat="1" ht="13.5" thickBot="1">
      <c r="A37" s="130"/>
      <c r="B37" s="90" t="s">
        <v>114</v>
      </c>
      <c r="C37" s="90" t="s">
        <v>119</v>
      </c>
      <c r="D37" s="90" t="s">
        <v>341</v>
      </c>
      <c r="E37" s="123"/>
      <c r="F37" s="150"/>
      <c r="G37" s="146"/>
      <c r="H37" s="151"/>
      <c r="I37" s="166"/>
      <c r="J37" s="166"/>
      <c r="K37" s="166"/>
      <c r="L37" s="167"/>
      <c r="N37" s="62">
        <f aca="true" t="shared" si="0" ref="N37:N44">L37&amp;M37</f>
      </c>
    </row>
    <row r="38" spans="1:14" s="1" customFormat="1" ht="13.5" thickBot="1">
      <c r="A38" s="130"/>
      <c r="B38" s="90" t="s">
        <v>273</v>
      </c>
      <c r="C38" s="90" t="s">
        <v>286</v>
      </c>
      <c r="D38" s="90" t="s">
        <v>341</v>
      </c>
      <c r="E38" s="123"/>
      <c r="F38" s="150"/>
      <c r="G38" s="146"/>
      <c r="H38" s="151"/>
      <c r="I38" s="166"/>
      <c r="J38" s="166"/>
      <c r="K38" s="166"/>
      <c r="L38" s="167"/>
      <c r="N38" s="62">
        <f t="shared" si="0"/>
      </c>
    </row>
    <row r="39" spans="1:14" s="1" customFormat="1" ht="13.5" thickBot="1">
      <c r="A39" s="130"/>
      <c r="B39" s="122"/>
      <c r="C39" s="122"/>
      <c r="D39" s="122"/>
      <c r="E39" s="123"/>
      <c r="F39" s="150"/>
      <c r="G39" s="146"/>
      <c r="H39" s="151"/>
      <c r="I39" s="166"/>
      <c r="J39" s="166"/>
      <c r="K39" s="166"/>
      <c r="L39" s="167"/>
      <c r="N39" s="62">
        <f t="shared" si="0"/>
      </c>
    </row>
    <row r="40" spans="1:14" s="1" customFormat="1" ht="13.5" thickBot="1">
      <c r="A40" s="130"/>
      <c r="B40" s="122"/>
      <c r="C40" s="122"/>
      <c r="D40" s="122"/>
      <c r="E40" s="123"/>
      <c r="F40" s="150"/>
      <c r="G40" s="146"/>
      <c r="H40" s="151"/>
      <c r="I40" s="166"/>
      <c r="J40" s="166"/>
      <c r="K40" s="166"/>
      <c r="L40" s="167"/>
      <c r="N40" s="62">
        <f t="shared" si="0"/>
      </c>
    </row>
    <row r="41" spans="1:14" s="1" customFormat="1" ht="13.5" thickBot="1">
      <c r="A41" s="130"/>
      <c r="B41" s="122"/>
      <c r="C41" s="122"/>
      <c r="D41" s="122"/>
      <c r="E41" s="123"/>
      <c r="F41" s="150"/>
      <c r="G41" s="146"/>
      <c r="H41" s="151"/>
      <c r="I41" s="166"/>
      <c r="J41" s="166"/>
      <c r="K41" s="166"/>
      <c r="L41" s="167"/>
      <c r="N41" s="62">
        <f t="shared" si="0"/>
      </c>
    </row>
    <row r="42" spans="1:14" s="1" customFormat="1" ht="13.5" thickBot="1">
      <c r="A42" s="130"/>
      <c r="B42" s="122"/>
      <c r="C42" s="122"/>
      <c r="D42" s="122"/>
      <c r="E42" s="123"/>
      <c r="F42" s="150"/>
      <c r="G42" s="146"/>
      <c r="H42" s="151"/>
      <c r="I42" s="166"/>
      <c r="J42" s="166"/>
      <c r="K42" s="166"/>
      <c r="L42" s="167"/>
      <c r="N42" s="62">
        <f t="shared" si="0"/>
      </c>
    </row>
    <row r="43" spans="1:14" s="1" customFormat="1" ht="13.5" thickBot="1">
      <c r="A43" s="168"/>
      <c r="B43" s="169"/>
      <c r="C43" s="169"/>
      <c r="D43" s="169"/>
      <c r="E43" s="170"/>
      <c r="F43" s="145"/>
      <c r="G43" s="146"/>
      <c r="H43" s="151">
        <f>RIGHT(N43,1)</f>
      </c>
      <c r="I43" s="166" t="s">
        <v>42</v>
      </c>
      <c r="J43" s="166"/>
      <c r="K43" s="166"/>
      <c r="L43" s="167"/>
      <c r="N43" s="62">
        <f t="shared" si="0"/>
      </c>
    </row>
    <row r="44" spans="1:14" s="1" customFormat="1" ht="13.5" thickBot="1">
      <c r="A44" s="155"/>
      <c r="B44" s="156"/>
      <c r="C44" s="156"/>
      <c r="D44" s="156"/>
      <c r="E44" s="157"/>
      <c r="F44" s="158"/>
      <c r="G44" s="159" t="s">
        <v>42</v>
      </c>
      <c r="H44" s="160">
        <f>RIGHT(N44,1)</f>
      </c>
      <c r="I44" s="157"/>
      <c r="J44" s="171"/>
      <c r="K44" s="157"/>
      <c r="L44" s="172"/>
      <c r="N44" s="62">
        <f t="shared" si="0"/>
      </c>
    </row>
    <row r="45" ht="12.75">
      <c r="G45" t="s">
        <v>42</v>
      </c>
    </row>
    <row r="46" ht="12.75"/>
    <row r="47" spans="1:12" ht="12.75">
      <c r="A47" s="61" t="s">
        <v>29</v>
      </c>
      <c r="B47" s="41"/>
      <c r="C47" s="41"/>
      <c r="D47" s="36"/>
      <c r="E47" s="36" t="s">
        <v>171</v>
      </c>
      <c r="F47" s="82"/>
      <c r="G47" s="63"/>
      <c r="H47" s="64"/>
      <c r="I47" t="s">
        <v>349</v>
      </c>
      <c r="J47" s="41"/>
      <c r="K47" s="36"/>
      <c r="L47" s="46"/>
    </row>
    <row r="48" spans="4:12" ht="12.75">
      <c r="D48" s="36"/>
      <c r="E48" s="36" t="s">
        <v>172</v>
      </c>
      <c r="F48" s="80"/>
      <c r="G48" s="63"/>
      <c r="H48" s="64"/>
      <c r="I48" t="s">
        <v>42</v>
      </c>
      <c r="K48" s="36"/>
      <c r="L48" s="46"/>
    </row>
    <row r="49" spans="4:12" ht="12.75">
      <c r="D49" s="36"/>
      <c r="E49" s="36" t="s">
        <v>173</v>
      </c>
      <c r="F49" s="81"/>
      <c r="G49" s="63"/>
      <c r="H49" s="64"/>
      <c r="I49" t="s">
        <v>42</v>
      </c>
      <c r="K49" s="36"/>
      <c r="L49" s="46"/>
    </row>
    <row r="50" spans="4:12" ht="12.75">
      <c r="D50" s="36"/>
      <c r="E50" s="36"/>
      <c r="F50" s="65"/>
      <c r="G50" s="63"/>
      <c r="H50" s="64"/>
      <c r="K50" s="36"/>
      <c r="L50" s="46"/>
    </row>
    <row r="51" spans="4:12" ht="12.75">
      <c r="D51" s="36"/>
      <c r="E51" s="36" t="s">
        <v>174</v>
      </c>
      <c r="F51" s="66"/>
      <c r="G51" s="82"/>
      <c r="H51" s="64"/>
      <c r="I51" t="s">
        <v>350</v>
      </c>
      <c r="K51" s="40"/>
      <c r="L51" s="46"/>
    </row>
    <row r="52" spans="4:12" ht="12.75">
      <c r="D52" s="36"/>
      <c r="E52" s="36" t="s">
        <v>175</v>
      </c>
      <c r="F52" s="66"/>
      <c r="G52" s="80"/>
      <c r="H52" s="64"/>
      <c r="K52" s="40"/>
      <c r="L52" s="46"/>
    </row>
    <row r="53" spans="4:12" ht="12.75">
      <c r="D53" s="36"/>
      <c r="E53" s="36" t="s">
        <v>176</v>
      </c>
      <c r="F53" s="66"/>
      <c r="G53" s="81"/>
      <c r="H53" s="64"/>
      <c r="K53" s="40"/>
      <c r="L53" s="46"/>
    </row>
    <row r="54" spans="4:12" ht="12.75">
      <c r="D54" s="36"/>
      <c r="E54" s="36"/>
      <c r="F54" s="67"/>
      <c r="G54" s="65"/>
      <c r="H54" s="64"/>
      <c r="K54" s="39"/>
      <c r="L54" s="46"/>
    </row>
    <row r="55" spans="4:12" ht="12.75">
      <c r="D55" s="36"/>
      <c r="E55" s="36" t="s">
        <v>177</v>
      </c>
      <c r="F55" s="66"/>
      <c r="G55" s="82"/>
      <c r="H55" s="47"/>
      <c r="I55" t="s">
        <v>351</v>
      </c>
      <c r="J55" s="38"/>
      <c r="K55" s="53"/>
      <c r="L55" s="47"/>
    </row>
    <row r="56" spans="4:12" ht="12.75">
      <c r="D56" s="36"/>
      <c r="E56" s="36" t="s">
        <v>178</v>
      </c>
      <c r="F56" s="66"/>
      <c r="G56" s="80"/>
      <c r="H56" s="47"/>
      <c r="I56" s="52"/>
      <c r="J56" s="38"/>
      <c r="K56" s="53"/>
      <c r="L56" s="47"/>
    </row>
    <row r="57" spans="4:12" ht="12.75">
      <c r="D57" s="36"/>
      <c r="E57" s="36" t="s">
        <v>179</v>
      </c>
      <c r="F57" s="66"/>
      <c r="G57" s="81"/>
      <c r="H57" s="47"/>
      <c r="I57" s="52"/>
      <c r="J57" s="38"/>
      <c r="K57" s="53"/>
      <c r="L57" s="47"/>
    </row>
  </sheetData>
  <sheetProtection/>
  <mergeCells count="1">
    <mergeCell ref="A3:L3"/>
  </mergeCells>
  <conditionalFormatting sqref="G43:G44 G27 G7">
    <cfRule type="cellIs" priority="1" dxfId="2" operator="equal" stopIfTrue="1">
      <formula>"J"</formula>
    </cfRule>
    <cfRule type="cellIs" priority="2" dxfId="1" operator="equal" stopIfTrue="1">
      <formula>"N"</formula>
    </cfRule>
    <cfRule type="cellIs" priority="3" dxfId="0" operator="equal" stopIfTrue="1">
      <formula>"-"</formula>
    </cfRule>
  </conditionalFormatting>
  <conditionalFormatting sqref="K35:K42 K30:K33 K28 K9:K24">
    <cfRule type="expression" priority="4" dxfId="13" stopIfTrue="1">
      <formula>IF($G9=$G$52,1,0)</formula>
    </cfRule>
    <cfRule type="expression" priority="5" dxfId="12" stopIfTrue="1">
      <formula>IF($G9=$G$53,1,0)</formula>
    </cfRule>
  </conditionalFormatting>
  <conditionalFormatting sqref="K29 K34 K8">
    <cfRule type="expression" priority="6" dxfId="13" stopIfTrue="1">
      <formula>IF($G8=$G$97,1,0)</formula>
    </cfRule>
    <cfRule type="expression" priority="7" dxfId="12" stopIfTrue="1">
      <formula>IF($G8=$G$98,1,0)</formula>
    </cfRule>
  </conditionalFormatting>
  <conditionalFormatting sqref="L55:L57 G51:G53 F47:F49 G55:H57 L27:L43 H27:H44 L7:L25 H7:H25">
    <cfRule type="cellIs" priority="8" dxfId="11" operator="equal" stopIfTrue="1">
      <formula>"+"</formula>
    </cfRule>
    <cfRule type="cellIs" priority="9" dxfId="1" operator="equal" stopIfTrue="1">
      <formula>"-"</formula>
    </cfRule>
    <cfRule type="cellIs" priority="10" dxfId="0" operator="equal" stopIfTrue="1">
      <formula>"="</formula>
    </cfRule>
  </conditionalFormatting>
  <conditionalFormatting sqref="G8:G25 G28:G42">
    <cfRule type="cellIs" priority="11" dxfId="2" operator="equal" stopIfTrue="1">
      <formula>"Y"</formula>
    </cfRule>
    <cfRule type="cellIs" priority="12" dxfId="1" operator="equal" stopIfTrue="1">
      <formula>"N"</formula>
    </cfRule>
    <cfRule type="cellIs" priority="13" dxfId="0" operator="equal" stopIfTrue="1">
      <formula>"-"</formula>
    </cfRule>
  </conditionalFormatting>
  <conditionalFormatting sqref="K25">
    <cfRule type="expression" priority="14" dxfId="13" stopIfTrue="1">
      <formula>IF($G25=$G$431,1,0)</formula>
    </cfRule>
    <cfRule type="expression" priority="15" dxfId="12" stopIfTrue="1">
      <formula>IF($G25=$G$432,1,0)</formula>
    </cfRule>
  </conditionalFormatting>
  <conditionalFormatting sqref="F27:F43 F7:F25">
    <cfRule type="cellIs" priority="16" dxfId="5" operator="equal" stopIfTrue="1">
      <formula>1</formula>
    </cfRule>
    <cfRule type="cellIs" priority="17" dxfId="4" operator="equal" stopIfTrue="1">
      <formula>2</formula>
    </cfRule>
    <cfRule type="cellIs" priority="18" dxfId="3" operator="equal" stopIfTrue="1">
      <formula>3</formula>
    </cfRule>
  </conditionalFormatting>
  <printOptions/>
  <pageMargins left="0.787401575" right="0.787401575" top="0.984251969" bottom="0.984251969" header="0.4921259845" footer="0.492125984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heetPr>
  <dimension ref="A1:O91"/>
  <sheetViews>
    <sheetView showGridLines="0" zoomScalePageLayoutView="0" workbookViewId="0" topLeftCell="A1">
      <pane ySplit="5" topLeftCell="A54" activePane="bottomLeft" state="frozen"/>
      <selection pane="topLeft" activeCell="A1" sqref="A1"/>
      <selection pane="bottomLeft" activeCell="C44" sqref="C44"/>
    </sheetView>
  </sheetViews>
  <sheetFormatPr defaultColWidth="11.421875" defaultRowHeight="12.75"/>
  <cols>
    <col min="1" max="1" width="2.7109375" style="0" customWidth="1"/>
    <col min="2" max="2" width="30.00390625" style="0" customWidth="1"/>
    <col min="3" max="3" width="53.57421875" style="0" customWidth="1"/>
    <col min="4" max="4" width="26.00390625" style="0" customWidth="1"/>
    <col min="5" max="6" width="47.421875" style="0" customWidth="1"/>
    <col min="7" max="9" width="2.7109375" style="0" customWidth="1"/>
    <col min="10" max="10" width="40.7109375" style="0" customWidth="1"/>
    <col min="11" max="11" width="3.421875" style="0" customWidth="1"/>
    <col min="12" max="12" width="2.8515625" style="0" customWidth="1"/>
    <col min="13" max="13" width="3.00390625" style="42" customWidth="1"/>
    <col min="14" max="14" width="3.00390625" style="0" customWidth="1"/>
    <col min="15" max="15" width="12.7109375" style="0" hidden="1" customWidth="1"/>
  </cols>
  <sheetData>
    <row r="1" spans="1:13" ht="15.75">
      <c r="A1" s="24">
        <f>Project!L22</f>
        <v>0</v>
      </c>
      <c r="B1" s="24"/>
      <c r="C1" s="24"/>
      <c r="D1" s="24"/>
      <c r="E1" s="25"/>
      <c r="F1" s="25"/>
      <c r="G1" s="48"/>
      <c r="H1" s="48"/>
      <c r="I1" s="48"/>
      <c r="J1" s="26" t="str">
        <f>Project!B17</f>
        <v>BRAUMAT V7.x - Feature List</v>
      </c>
      <c r="K1" s="29"/>
      <c r="L1" s="49"/>
      <c r="M1" s="48"/>
    </row>
    <row r="2" ht="13.5" thickBot="1"/>
    <row r="3" spans="1:15" ht="15.75" customHeight="1" thickBot="1">
      <c r="A3" s="197"/>
      <c r="B3" s="198"/>
      <c r="C3" s="198"/>
      <c r="D3" s="198"/>
      <c r="E3" s="198"/>
      <c r="F3" s="198"/>
      <c r="G3" s="198"/>
      <c r="H3" s="198"/>
      <c r="I3" s="198"/>
      <c r="J3" s="198"/>
      <c r="K3" s="198"/>
      <c r="L3" s="198"/>
      <c r="M3" s="199"/>
      <c r="O3" s="51" t="s">
        <v>31</v>
      </c>
    </row>
    <row r="4" spans="1:15" s="18" customFormat="1" ht="13.5" thickBot="1">
      <c r="A4" s="33" t="s">
        <v>42</v>
      </c>
      <c r="B4" s="32" t="s">
        <v>42</v>
      </c>
      <c r="C4" s="32"/>
      <c r="D4" s="31"/>
      <c r="E4" s="33" t="s">
        <v>42</v>
      </c>
      <c r="F4" s="32"/>
      <c r="G4" s="28"/>
      <c r="H4" s="28" t="s">
        <v>42</v>
      </c>
      <c r="I4" s="28"/>
      <c r="J4" s="32"/>
      <c r="K4" s="32"/>
      <c r="L4" s="32"/>
      <c r="M4" s="43"/>
      <c r="O4" s="30"/>
    </row>
    <row r="5" spans="1:15" s="27" customFormat="1" ht="48" thickBot="1">
      <c r="A5" s="101" t="s">
        <v>19</v>
      </c>
      <c r="B5" s="102" t="s">
        <v>343</v>
      </c>
      <c r="C5" s="102" t="s">
        <v>20</v>
      </c>
      <c r="D5" s="102" t="s">
        <v>49</v>
      </c>
      <c r="E5" s="102" t="s">
        <v>18</v>
      </c>
      <c r="F5" s="182"/>
      <c r="G5" s="103" t="s">
        <v>35</v>
      </c>
      <c r="H5" s="76" t="s">
        <v>42</v>
      </c>
      <c r="I5" s="77" t="s">
        <v>41</v>
      </c>
      <c r="J5" s="104" t="s">
        <v>42</v>
      </c>
      <c r="K5" s="85" t="s">
        <v>0</v>
      </c>
      <c r="L5" s="83" t="s">
        <v>1</v>
      </c>
      <c r="M5" s="84" t="s">
        <v>2</v>
      </c>
      <c r="O5" s="60" t="s">
        <v>32</v>
      </c>
    </row>
    <row r="6" spans="1:15" s="1" customFormat="1" ht="13.5" thickBot="1">
      <c r="A6" s="124"/>
      <c r="B6" s="125"/>
      <c r="C6" s="125"/>
      <c r="D6" s="125"/>
      <c r="E6" s="126" t="s">
        <v>42</v>
      </c>
      <c r="F6" s="126"/>
      <c r="G6" s="127"/>
      <c r="H6" s="127" t="s">
        <v>42</v>
      </c>
      <c r="I6" s="128"/>
      <c r="J6" s="129" t="s">
        <v>42</v>
      </c>
      <c r="K6" s="96" t="s">
        <v>42</v>
      </c>
      <c r="L6" s="78"/>
      <c r="M6" s="79"/>
      <c r="O6" s="62">
        <f>M6&amp;N6</f>
      </c>
    </row>
    <row r="7" spans="1:15" s="1" customFormat="1" ht="13.5" thickBot="1">
      <c r="A7" s="130"/>
      <c r="B7" s="131" t="s">
        <v>347</v>
      </c>
      <c r="C7" s="131" t="s">
        <v>42</v>
      </c>
      <c r="D7" s="132"/>
      <c r="E7" s="133" t="s">
        <v>42</v>
      </c>
      <c r="F7" s="133"/>
      <c r="G7" s="134"/>
      <c r="H7" s="135"/>
      <c r="I7" s="136"/>
      <c r="J7" s="137"/>
      <c r="K7" s="97"/>
      <c r="L7" s="68"/>
      <c r="M7" s="73"/>
      <c r="O7" s="62">
        <f>M7&amp;N7</f>
      </c>
    </row>
    <row r="8" spans="1:15" s="1" customFormat="1" ht="13.5" thickBot="1">
      <c r="A8" s="130"/>
      <c r="B8" s="152" t="s">
        <v>120</v>
      </c>
      <c r="C8" s="152"/>
      <c r="D8" s="138"/>
      <c r="E8" s="139"/>
      <c r="F8" s="139"/>
      <c r="G8" s="140"/>
      <c r="H8" s="141"/>
      <c r="I8" s="142">
        <f>RIGHT(O8,1)</f>
      </c>
      <c r="J8" s="143"/>
      <c r="K8" s="98"/>
      <c r="L8" s="70"/>
      <c r="M8" s="74"/>
      <c r="O8" s="62">
        <f>M8&amp;N8</f>
      </c>
    </row>
    <row r="9" spans="1:15" s="1" customFormat="1" ht="13.5" thickBot="1">
      <c r="A9" s="130"/>
      <c r="B9" s="86" t="s">
        <v>287</v>
      </c>
      <c r="C9" s="86" t="s">
        <v>305</v>
      </c>
      <c r="D9" s="86" t="s">
        <v>45</v>
      </c>
      <c r="E9" s="149"/>
      <c r="F9" s="149"/>
      <c r="G9" s="150"/>
      <c r="H9" s="146"/>
      <c r="I9" s="151"/>
      <c r="J9" s="148"/>
      <c r="K9" s="99"/>
      <c r="L9" s="72"/>
      <c r="M9" s="44"/>
      <c r="O9" s="62">
        <f>M9&amp;N9</f>
      </c>
    </row>
    <row r="10" spans="1:15" s="1" customFormat="1" ht="13.5" thickBot="1">
      <c r="A10" s="130"/>
      <c r="B10" s="86" t="s">
        <v>288</v>
      </c>
      <c r="C10" s="86" t="s">
        <v>306</v>
      </c>
      <c r="D10" s="86" t="s">
        <v>46</v>
      </c>
      <c r="E10" s="149"/>
      <c r="F10" s="149"/>
      <c r="G10" s="150"/>
      <c r="H10" s="146"/>
      <c r="I10" s="151"/>
      <c r="J10" s="148"/>
      <c r="K10" s="99"/>
      <c r="L10" s="72"/>
      <c r="M10" s="44"/>
      <c r="O10" s="62"/>
    </row>
    <row r="11" spans="1:15" s="1" customFormat="1" ht="14.25" customHeight="1" thickBot="1">
      <c r="A11" s="130"/>
      <c r="B11" s="86" t="s">
        <v>121</v>
      </c>
      <c r="C11" s="86"/>
      <c r="D11" s="86" t="s">
        <v>47</v>
      </c>
      <c r="E11" s="149"/>
      <c r="F11" s="149"/>
      <c r="G11" s="150"/>
      <c r="H11" s="146"/>
      <c r="I11" s="151"/>
      <c r="J11" s="148"/>
      <c r="K11" s="99"/>
      <c r="L11" s="72"/>
      <c r="M11" s="44"/>
      <c r="O11" s="62"/>
    </row>
    <row r="12" spans="1:15" s="1" customFormat="1" ht="40.5" customHeight="1" thickBot="1">
      <c r="A12" s="130"/>
      <c r="B12" s="86" t="s">
        <v>289</v>
      </c>
      <c r="C12" s="86" t="s">
        <v>307</v>
      </c>
      <c r="D12" s="86" t="s">
        <v>328</v>
      </c>
      <c r="E12" s="149" t="s">
        <v>337</v>
      </c>
      <c r="F12" s="86" t="s">
        <v>168</v>
      </c>
      <c r="G12" s="150">
        <v>1</v>
      </c>
      <c r="H12" s="146"/>
      <c r="I12" s="151"/>
      <c r="J12" s="148"/>
      <c r="K12" s="99"/>
      <c r="L12" s="72"/>
      <c r="M12" s="44"/>
      <c r="O12" s="62"/>
    </row>
    <row r="13" spans="1:15" s="1" customFormat="1" ht="43.5" customHeight="1" thickBot="1">
      <c r="A13" s="130"/>
      <c r="B13" s="86" t="s">
        <v>122</v>
      </c>
      <c r="C13" s="86"/>
      <c r="D13" s="86" t="s">
        <v>328</v>
      </c>
      <c r="E13" s="149" t="s">
        <v>337</v>
      </c>
      <c r="F13" s="86" t="s">
        <v>169</v>
      </c>
      <c r="G13" s="150"/>
      <c r="H13" s="146"/>
      <c r="I13" s="151"/>
      <c r="J13" s="148"/>
      <c r="K13" s="99"/>
      <c r="L13" s="72"/>
      <c r="M13" s="44"/>
      <c r="O13" s="62"/>
    </row>
    <row r="14" spans="1:15" s="1" customFormat="1" ht="14.25" customHeight="1" thickBot="1">
      <c r="A14" s="130"/>
      <c r="B14" s="86" t="s">
        <v>123</v>
      </c>
      <c r="C14"/>
      <c r="D14" s="86" t="s">
        <v>48</v>
      </c>
      <c r="E14" s="149"/>
      <c r="F14" s="86"/>
      <c r="G14" s="150"/>
      <c r="H14" s="146"/>
      <c r="I14" s="151"/>
      <c r="J14" s="148"/>
      <c r="K14" s="99"/>
      <c r="L14" s="72"/>
      <c r="M14" s="44"/>
      <c r="O14" s="62"/>
    </row>
    <row r="15" spans="1:15" s="1" customFormat="1" ht="13.5" thickBot="1">
      <c r="A15" s="130"/>
      <c r="B15" s="152" t="s">
        <v>124</v>
      </c>
      <c r="C15" s="152" t="s">
        <v>308</v>
      </c>
      <c r="D15" s="138"/>
      <c r="E15" s="139" t="s">
        <v>42</v>
      </c>
      <c r="F15" s="139"/>
      <c r="G15" s="140"/>
      <c r="H15" s="141"/>
      <c r="I15" s="142">
        <f>RIGHT(O15,1)</f>
      </c>
      <c r="J15" s="143"/>
      <c r="K15" s="98"/>
      <c r="L15" s="70"/>
      <c r="M15" s="74"/>
      <c r="O15" s="62">
        <f>M15&amp;N15</f>
      </c>
    </row>
    <row r="16" spans="1:15" s="1" customFormat="1" ht="13.5" thickBot="1">
      <c r="A16" s="130"/>
      <c r="B16" s="86" t="s">
        <v>290</v>
      </c>
      <c r="C16" s="86" t="s">
        <v>164</v>
      </c>
      <c r="D16" s="86" t="s">
        <v>17</v>
      </c>
      <c r="E16" s="149"/>
      <c r="F16" s="86" t="s">
        <v>170</v>
      </c>
      <c r="G16" s="150">
        <v>1</v>
      </c>
      <c r="H16" s="146"/>
      <c r="I16" s="151"/>
      <c r="J16" s="148"/>
      <c r="K16" s="99"/>
      <c r="L16" s="72"/>
      <c r="M16" s="44"/>
      <c r="O16" s="62">
        <f>M16&amp;N16</f>
      </c>
    </row>
    <row r="17" spans="1:15" s="1" customFormat="1" ht="13.5" thickBot="1">
      <c r="A17" s="130"/>
      <c r="B17" s="86" t="s">
        <v>412</v>
      </c>
      <c r="C17" s="86" t="s">
        <v>154</v>
      </c>
      <c r="D17" s="86" t="s">
        <v>382</v>
      </c>
      <c r="E17" s="149" t="s">
        <v>376</v>
      </c>
      <c r="F17" s="86"/>
      <c r="G17" s="150"/>
      <c r="H17" s="146"/>
      <c r="I17" s="151"/>
      <c r="J17" s="148"/>
      <c r="K17" s="99"/>
      <c r="L17" s="72"/>
      <c r="M17" s="44"/>
      <c r="O17" s="62"/>
    </row>
    <row r="18" spans="1:15" s="1" customFormat="1" ht="13.5" thickBot="1">
      <c r="A18" s="130"/>
      <c r="B18" s="86" t="s">
        <v>125</v>
      </c>
      <c r="C18" s="86" t="s">
        <v>155</v>
      </c>
      <c r="D18" s="86" t="s">
        <v>380</v>
      </c>
      <c r="E18" s="149" t="s">
        <v>376</v>
      </c>
      <c r="F18" s="86"/>
      <c r="G18" s="150"/>
      <c r="H18" s="146"/>
      <c r="I18" s="151"/>
      <c r="J18" s="148"/>
      <c r="K18" s="99"/>
      <c r="L18" s="72"/>
      <c r="M18" s="44"/>
      <c r="O18" s="62"/>
    </row>
    <row r="19" spans="1:15" s="1" customFormat="1" ht="13.5" thickBot="1">
      <c r="A19" s="130"/>
      <c r="B19" s="86" t="s">
        <v>126</v>
      </c>
      <c r="C19" s="86" t="s">
        <v>309</v>
      </c>
      <c r="D19" s="90" t="s">
        <v>3</v>
      </c>
      <c r="E19" s="123"/>
      <c r="F19" s="86"/>
      <c r="G19" s="150"/>
      <c r="H19" s="146"/>
      <c r="I19" s="151"/>
      <c r="J19" s="148"/>
      <c r="K19" s="99"/>
      <c r="L19" s="72"/>
      <c r="M19" s="44"/>
      <c r="O19" s="62"/>
    </row>
    <row r="20" spans="1:15" s="1" customFormat="1" ht="13.5" thickBot="1">
      <c r="A20" s="130"/>
      <c r="B20" s="86" t="s">
        <v>127</v>
      </c>
      <c r="C20" s="86"/>
      <c r="D20" s="90" t="s">
        <v>4</v>
      </c>
      <c r="E20" s="123"/>
      <c r="F20" s="86"/>
      <c r="G20" s="150"/>
      <c r="H20" s="146"/>
      <c r="I20" s="151"/>
      <c r="J20" s="148"/>
      <c r="K20" s="99"/>
      <c r="L20" s="72"/>
      <c r="M20" s="44"/>
      <c r="O20" s="62"/>
    </row>
    <row r="21" spans="1:15" s="1" customFormat="1" ht="13.5" thickBot="1">
      <c r="A21" s="130"/>
      <c r="B21" s="86" t="s">
        <v>291</v>
      </c>
      <c r="C21" s="86" t="s">
        <v>310</v>
      </c>
      <c r="D21" s="90" t="s">
        <v>378</v>
      </c>
      <c r="E21" s="149" t="s">
        <v>376</v>
      </c>
      <c r="F21" s="86"/>
      <c r="G21" s="150"/>
      <c r="H21" s="146"/>
      <c r="I21" s="151"/>
      <c r="J21" s="148"/>
      <c r="K21" s="99"/>
      <c r="L21" s="72"/>
      <c r="M21" s="44"/>
      <c r="O21" s="62"/>
    </row>
    <row r="22" spans="1:15" s="1" customFormat="1" ht="13.5" thickBot="1">
      <c r="A22" s="130"/>
      <c r="B22" s="86" t="s">
        <v>128</v>
      </c>
      <c r="C22" s="86" t="s">
        <v>156</v>
      </c>
      <c r="D22" s="90" t="s">
        <v>381</v>
      </c>
      <c r="E22" s="149" t="s">
        <v>376</v>
      </c>
      <c r="F22" s="86"/>
      <c r="G22" s="150"/>
      <c r="H22" s="146"/>
      <c r="I22" s="151"/>
      <c r="J22" s="148"/>
      <c r="K22" s="99"/>
      <c r="L22" s="72"/>
      <c r="M22" s="44"/>
      <c r="O22" s="62"/>
    </row>
    <row r="23" spans="1:15" s="1" customFormat="1" ht="29.25" customHeight="1" thickBot="1">
      <c r="A23" s="130"/>
      <c r="B23" s="86" t="s">
        <v>292</v>
      </c>
      <c r="C23" s="86" t="s">
        <v>311</v>
      </c>
      <c r="D23" s="90" t="s">
        <v>5</v>
      </c>
      <c r="E23" s="123"/>
      <c r="F23" s="86"/>
      <c r="G23" s="150"/>
      <c r="H23" s="146"/>
      <c r="I23" s="151"/>
      <c r="J23" s="148"/>
      <c r="K23" s="99"/>
      <c r="L23" s="72"/>
      <c r="M23" s="44"/>
      <c r="O23" s="62"/>
    </row>
    <row r="24" spans="1:15" s="1" customFormat="1" ht="13.5" thickBot="1">
      <c r="A24" s="130"/>
      <c r="B24" s="86" t="s">
        <v>129</v>
      </c>
      <c r="C24" s="86"/>
      <c r="D24" s="90" t="s">
        <v>379</v>
      </c>
      <c r="E24" s="149" t="s">
        <v>376</v>
      </c>
      <c r="F24" s="86"/>
      <c r="G24" s="150"/>
      <c r="H24" s="146"/>
      <c r="I24" s="151"/>
      <c r="J24" s="148"/>
      <c r="K24" s="99"/>
      <c r="L24" s="72"/>
      <c r="M24" s="44"/>
      <c r="O24" s="62"/>
    </row>
    <row r="25" spans="1:15" s="1" customFormat="1" ht="13.5" thickBot="1">
      <c r="A25" s="130"/>
      <c r="B25" s="86" t="s">
        <v>354</v>
      </c>
      <c r="C25" s="86" t="s">
        <v>355</v>
      </c>
      <c r="D25" s="90" t="s">
        <v>356</v>
      </c>
      <c r="E25" s="123"/>
      <c r="F25" s="86"/>
      <c r="G25" s="150"/>
      <c r="H25" s="146"/>
      <c r="I25" s="151"/>
      <c r="J25" s="148"/>
      <c r="K25" s="99"/>
      <c r="L25" s="72"/>
      <c r="M25" s="44"/>
      <c r="O25" s="62"/>
    </row>
    <row r="26" spans="1:15" s="1" customFormat="1" ht="13.5" thickBot="1">
      <c r="A26" s="130"/>
      <c r="B26" s="86" t="s">
        <v>130</v>
      </c>
      <c r="C26" s="86" t="s">
        <v>157</v>
      </c>
      <c r="D26" s="90" t="s">
        <v>6</v>
      </c>
      <c r="E26" s="123"/>
      <c r="F26" s="86"/>
      <c r="G26" s="150"/>
      <c r="H26" s="146"/>
      <c r="I26" s="151"/>
      <c r="J26" s="148"/>
      <c r="K26" s="99"/>
      <c r="L26" s="72"/>
      <c r="M26" s="44"/>
      <c r="O26" s="62"/>
    </row>
    <row r="27" spans="1:15" s="1" customFormat="1" ht="13.5" thickBot="1">
      <c r="A27" s="130"/>
      <c r="B27" s="86" t="s">
        <v>294</v>
      </c>
      <c r="C27" s="86" t="s">
        <v>312</v>
      </c>
      <c r="D27" s="90" t="s">
        <v>7</v>
      </c>
      <c r="E27" s="123"/>
      <c r="F27" s="86"/>
      <c r="G27" s="150"/>
      <c r="H27" s="146"/>
      <c r="I27" s="151"/>
      <c r="J27" s="148"/>
      <c r="K27" s="99"/>
      <c r="L27" s="72"/>
      <c r="M27" s="44"/>
      <c r="O27" s="62"/>
    </row>
    <row r="28" spans="1:15" s="1" customFormat="1" ht="13.5" thickBot="1">
      <c r="A28" s="130"/>
      <c r="B28" s="86" t="s">
        <v>293</v>
      </c>
      <c r="C28" s="86" t="s">
        <v>158</v>
      </c>
      <c r="D28" s="90" t="s">
        <v>8</v>
      </c>
      <c r="E28" s="123"/>
      <c r="F28" s="86"/>
      <c r="G28" s="150"/>
      <c r="H28" s="146"/>
      <c r="I28" s="151"/>
      <c r="J28" s="148"/>
      <c r="K28" s="99"/>
      <c r="L28" s="72"/>
      <c r="M28" s="44"/>
      <c r="O28" s="62"/>
    </row>
    <row r="29" spans="1:15" s="1" customFormat="1" ht="26.25" thickBot="1">
      <c r="A29" s="130"/>
      <c r="B29" s="86" t="s">
        <v>131</v>
      </c>
      <c r="C29" s="86" t="s">
        <v>313</v>
      </c>
      <c r="D29" s="90" t="s">
        <v>9</v>
      </c>
      <c r="E29" s="123"/>
      <c r="F29" s="86"/>
      <c r="G29" s="150"/>
      <c r="H29" s="146"/>
      <c r="I29" s="151"/>
      <c r="J29" s="148"/>
      <c r="K29" s="99"/>
      <c r="L29" s="72"/>
      <c r="M29" s="44"/>
      <c r="O29" s="62"/>
    </row>
    <row r="30" spans="1:15" s="1" customFormat="1" ht="13.5" thickBot="1">
      <c r="A30" s="130"/>
      <c r="B30" s="86" t="s">
        <v>132</v>
      </c>
      <c r="C30" s="86" t="s">
        <v>159</v>
      </c>
      <c r="D30" s="90" t="s">
        <v>338</v>
      </c>
      <c r="E30" s="123"/>
      <c r="F30" s="86"/>
      <c r="G30" s="150"/>
      <c r="H30" s="146"/>
      <c r="I30" s="151"/>
      <c r="J30" s="148"/>
      <c r="K30" s="99"/>
      <c r="L30" s="72"/>
      <c r="M30" s="44"/>
      <c r="O30" s="62"/>
    </row>
    <row r="31" spans="1:15" s="1" customFormat="1" ht="13.5" thickBot="1">
      <c r="A31" s="130"/>
      <c r="B31" s="86" t="s">
        <v>133</v>
      </c>
      <c r="C31" s="86"/>
      <c r="D31" s="90" t="s">
        <v>411</v>
      </c>
      <c r="E31" s="149" t="s">
        <v>376</v>
      </c>
      <c r="F31" s="86"/>
      <c r="G31" s="150"/>
      <c r="H31" s="146"/>
      <c r="I31" s="151"/>
      <c r="J31" s="148"/>
      <c r="K31" s="99"/>
      <c r="L31" s="72"/>
      <c r="M31" s="44"/>
      <c r="O31" s="62"/>
    </row>
    <row r="32" spans="1:15" s="1" customFormat="1" ht="26.25" thickBot="1">
      <c r="A32" s="130"/>
      <c r="B32" s="86" t="s">
        <v>403</v>
      </c>
      <c r="C32" s="86" t="s">
        <v>314</v>
      </c>
      <c r="D32" s="90" t="s">
        <v>407</v>
      </c>
      <c r="E32" s="123"/>
      <c r="F32" s="86"/>
      <c r="G32" s="150"/>
      <c r="H32" s="146"/>
      <c r="I32" s="151"/>
      <c r="J32" s="148"/>
      <c r="K32" s="99"/>
      <c r="L32" s="72"/>
      <c r="M32" s="44"/>
      <c r="O32" s="62"/>
    </row>
    <row r="33" spans="1:15" s="1" customFormat="1" ht="26.25" thickBot="1">
      <c r="A33" s="130"/>
      <c r="B33" s="86" t="s">
        <v>402</v>
      </c>
      <c r="C33" s="86" t="s">
        <v>408</v>
      </c>
      <c r="D33" s="90" t="s">
        <v>404</v>
      </c>
      <c r="E33" s="149" t="s">
        <v>376</v>
      </c>
      <c r="F33" s="86"/>
      <c r="G33" s="150"/>
      <c r="H33" s="146"/>
      <c r="I33" s="151"/>
      <c r="J33" s="148"/>
      <c r="K33" s="99"/>
      <c r="L33" s="72"/>
      <c r="M33" s="44"/>
      <c r="O33" s="62"/>
    </row>
    <row r="34" spans="1:15" s="1" customFormat="1" ht="26.25" thickBot="1">
      <c r="A34" s="130"/>
      <c r="B34" s="86" t="s">
        <v>405</v>
      </c>
      <c r="C34" s="86" t="s">
        <v>406</v>
      </c>
      <c r="D34" s="90" t="s">
        <v>407</v>
      </c>
      <c r="E34" s="149" t="s">
        <v>376</v>
      </c>
      <c r="F34" s="86"/>
      <c r="G34" s="150"/>
      <c r="H34" s="146"/>
      <c r="I34" s="151"/>
      <c r="J34" s="148"/>
      <c r="K34" s="99"/>
      <c r="L34" s="72"/>
      <c r="M34" s="44"/>
      <c r="O34" s="62"/>
    </row>
    <row r="35" spans="1:15" s="1" customFormat="1" ht="13.5" thickBot="1">
      <c r="A35" s="130"/>
      <c r="B35" s="86" t="s">
        <v>134</v>
      </c>
      <c r="C35" s="86" t="s">
        <v>315</v>
      </c>
      <c r="D35" s="90" t="s">
        <v>10</v>
      </c>
      <c r="E35" s="123"/>
      <c r="F35" s="86"/>
      <c r="G35" s="150"/>
      <c r="H35" s="146"/>
      <c r="I35" s="151"/>
      <c r="J35" s="148"/>
      <c r="K35" s="99"/>
      <c r="L35" s="72"/>
      <c r="M35" s="44"/>
      <c r="O35" s="62"/>
    </row>
    <row r="36" spans="1:15" s="1" customFormat="1" ht="13.5" thickBot="1">
      <c r="A36" s="130"/>
      <c r="B36" s="86" t="s">
        <v>135</v>
      </c>
      <c r="C36" s="86"/>
      <c r="D36" s="90" t="s">
        <v>11</v>
      </c>
      <c r="E36" s="123"/>
      <c r="F36" s="86"/>
      <c r="G36" s="150"/>
      <c r="H36" s="146"/>
      <c r="I36" s="151"/>
      <c r="J36" s="148"/>
      <c r="K36" s="99"/>
      <c r="L36" s="72"/>
      <c r="M36" s="44"/>
      <c r="O36" s="62"/>
    </row>
    <row r="37" spans="1:15" s="1" customFormat="1" ht="13.5" thickBot="1">
      <c r="A37" s="130"/>
      <c r="B37" s="86" t="s">
        <v>136</v>
      </c>
      <c r="C37" s="86"/>
      <c r="D37" s="90" t="s">
        <v>12</v>
      </c>
      <c r="E37" s="123"/>
      <c r="F37" s="86"/>
      <c r="G37" s="150"/>
      <c r="H37" s="146"/>
      <c r="I37" s="151"/>
      <c r="J37" s="148"/>
      <c r="K37" s="99"/>
      <c r="L37" s="72"/>
      <c r="M37" s="44"/>
      <c r="O37" s="62"/>
    </row>
    <row r="38" spans="1:15" s="1" customFormat="1" ht="13.5" thickBot="1">
      <c r="A38" s="130"/>
      <c r="B38" s="86" t="s">
        <v>295</v>
      </c>
      <c r="C38" s="86" t="s">
        <v>316</v>
      </c>
      <c r="D38" s="90" t="s">
        <v>13</v>
      </c>
      <c r="E38" s="123"/>
      <c r="F38" s="86"/>
      <c r="G38" s="150"/>
      <c r="H38" s="146"/>
      <c r="I38" s="151"/>
      <c r="J38" s="148"/>
      <c r="K38" s="99"/>
      <c r="L38" s="72"/>
      <c r="M38" s="44"/>
      <c r="O38" s="62"/>
    </row>
    <row r="39" spans="1:15" s="1" customFormat="1" ht="26.25" thickBot="1">
      <c r="A39" s="130"/>
      <c r="B39" s="86" t="s">
        <v>413</v>
      </c>
      <c r="C39" s="86" t="s">
        <v>414</v>
      </c>
      <c r="D39" s="90" t="s">
        <v>14</v>
      </c>
      <c r="E39" s="149" t="s">
        <v>376</v>
      </c>
      <c r="F39" s="86"/>
      <c r="G39" s="150">
        <v>1</v>
      </c>
      <c r="H39" s="146"/>
      <c r="I39" s="151"/>
      <c r="J39" s="148"/>
      <c r="K39" s="99"/>
      <c r="L39" s="72"/>
      <c r="M39" s="44"/>
      <c r="O39" s="62"/>
    </row>
    <row r="40" spans="1:15" s="1" customFormat="1" ht="13.5" thickBot="1">
      <c r="A40" s="130"/>
      <c r="B40" s="86" t="s">
        <v>296</v>
      </c>
      <c r="C40" s="86" t="s">
        <v>160</v>
      </c>
      <c r="D40" s="90" t="s">
        <v>15</v>
      </c>
      <c r="E40" s="123"/>
      <c r="F40" s="86"/>
      <c r="G40" s="150"/>
      <c r="H40" s="146"/>
      <c r="I40" s="151"/>
      <c r="J40" s="148"/>
      <c r="K40" s="99"/>
      <c r="L40" s="72"/>
      <c r="M40" s="44"/>
      <c r="O40" s="62"/>
    </row>
    <row r="41" spans="1:15" s="1" customFormat="1" ht="13.5" thickBot="1">
      <c r="A41" s="130"/>
      <c r="B41" s="86" t="s">
        <v>297</v>
      </c>
      <c r="C41" s="86"/>
      <c r="D41" s="90" t="s">
        <v>16</v>
      </c>
      <c r="E41" s="123"/>
      <c r="F41" s="86"/>
      <c r="G41" s="150"/>
      <c r="H41" s="146"/>
      <c r="I41" s="151"/>
      <c r="J41" s="148"/>
      <c r="K41" s="99"/>
      <c r="L41" s="72"/>
      <c r="M41" s="44"/>
      <c r="O41" s="62"/>
    </row>
    <row r="42" spans="1:15" s="1" customFormat="1" ht="39.75" customHeight="1" thickBot="1">
      <c r="A42" s="130"/>
      <c r="B42" s="86" t="s">
        <v>401</v>
      </c>
      <c r="C42" s="186" t="s">
        <v>451</v>
      </c>
      <c r="D42" s="90" t="s">
        <v>430</v>
      </c>
      <c r="E42" s="149" t="s">
        <v>376</v>
      </c>
      <c r="F42" s="86"/>
      <c r="G42" s="150"/>
      <c r="H42" s="146"/>
      <c r="I42" s="151"/>
      <c r="J42" s="148"/>
      <c r="K42" s="99"/>
      <c r="L42" s="72"/>
      <c r="M42" s="44"/>
      <c r="O42" s="62"/>
    </row>
    <row r="43" spans="1:15" s="1" customFormat="1" ht="39.75" customHeight="1" thickBot="1">
      <c r="A43" s="130"/>
      <c r="B43" s="86"/>
      <c r="C43" s="186" t="s">
        <v>480</v>
      </c>
      <c r="D43" s="90" t="s">
        <v>430</v>
      </c>
      <c r="E43" s="149" t="s">
        <v>376</v>
      </c>
      <c r="F43" s="86"/>
      <c r="G43" s="150"/>
      <c r="H43" s="146"/>
      <c r="I43" s="151"/>
      <c r="J43" s="148"/>
      <c r="K43" s="99"/>
      <c r="L43" s="72"/>
      <c r="M43" s="44"/>
      <c r="O43" s="62"/>
    </row>
    <row r="44" spans="1:15" s="1" customFormat="1" ht="26.25" thickBot="1">
      <c r="A44" s="130"/>
      <c r="B44" s="86" t="s">
        <v>409</v>
      </c>
      <c r="C44" s="184"/>
      <c r="D44" s="90" t="s">
        <v>410</v>
      </c>
      <c r="E44" s="149" t="s">
        <v>376</v>
      </c>
      <c r="F44" s="86"/>
      <c r="G44" s="150"/>
      <c r="H44" s="146"/>
      <c r="I44" s="151"/>
      <c r="J44" s="148"/>
      <c r="K44" s="99"/>
      <c r="L44" s="72"/>
      <c r="M44" s="44"/>
      <c r="O44" s="62"/>
    </row>
    <row r="45" spans="1:15" s="1" customFormat="1" ht="51.75" thickBot="1">
      <c r="A45" s="130"/>
      <c r="B45" s="86" t="s">
        <v>415</v>
      </c>
      <c r="C45" s="186" t="s">
        <v>452</v>
      </c>
      <c r="D45" s="90" t="s">
        <v>410</v>
      </c>
      <c r="E45" s="149" t="s">
        <v>376</v>
      </c>
      <c r="F45" s="86"/>
      <c r="G45" s="150"/>
      <c r="H45" s="146"/>
      <c r="I45" s="151"/>
      <c r="J45" s="148"/>
      <c r="K45" s="99"/>
      <c r="L45" s="72"/>
      <c r="M45" s="44"/>
      <c r="O45" s="62"/>
    </row>
    <row r="46" spans="1:15" s="1" customFormat="1" ht="13.5" thickBot="1">
      <c r="A46" s="130"/>
      <c r="B46" s="152" t="s">
        <v>137</v>
      </c>
      <c r="C46" s="140"/>
      <c r="D46" s="175"/>
      <c r="E46" s="140"/>
      <c r="F46" s="140"/>
      <c r="G46" s="141"/>
      <c r="H46" s="176"/>
      <c r="I46" s="143"/>
      <c r="J46" s="98"/>
      <c r="K46" s="70"/>
      <c r="L46" s="74"/>
      <c r="M46" s="74"/>
      <c r="O46" s="62"/>
    </row>
    <row r="47" spans="1:15" s="1" customFormat="1" ht="13.5" thickBot="1">
      <c r="A47" s="130"/>
      <c r="B47" s="86" t="s">
        <v>138</v>
      </c>
      <c r="C47" s="86" t="s">
        <v>161</v>
      </c>
      <c r="D47" s="90">
        <v>1999</v>
      </c>
      <c r="E47" s="149" t="s">
        <v>376</v>
      </c>
      <c r="F47" s="86"/>
      <c r="G47" s="150"/>
      <c r="H47" s="146"/>
      <c r="I47" s="151"/>
      <c r="J47" s="148"/>
      <c r="K47" s="99"/>
      <c r="L47" s="72"/>
      <c r="M47" s="44"/>
      <c r="O47" s="62"/>
    </row>
    <row r="48" spans="1:15" s="1" customFormat="1" ht="13.5" thickBot="1">
      <c r="A48" s="130"/>
      <c r="B48" s="86" t="s">
        <v>139</v>
      </c>
      <c r="C48" s="86" t="s">
        <v>317</v>
      </c>
      <c r="D48" s="122">
        <v>24</v>
      </c>
      <c r="E48" s="149" t="s">
        <v>376</v>
      </c>
      <c r="F48" s="86"/>
      <c r="G48" s="150">
        <v>1</v>
      </c>
      <c r="H48" s="146"/>
      <c r="I48" s="151"/>
      <c r="J48" s="148"/>
      <c r="K48" s="99"/>
      <c r="L48" s="72"/>
      <c r="M48" s="44"/>
      <c r="O48" s="62"/>
    </row>
    <row r="49" spans="1:15" s="1" customFormat="1" ht="13.5" thickBot="1">
      <c r="A49" s="130"/>
      <c r="B49" s="86"/>
      <c r="C49" s="152" t="s">
        <v>318</v>
      </c>
      <c r="D49" s="138"/>
      <c r="E49" s="175"/>
      <c r="F49" s="175"/>
      <c r="G49" s="140"/>
      <c r="H49" s="141"/>
      <c r="I49" s="176"/>
      <c r="J49" s="143"/>
      <c r="K49" s="98"/>
      <c r="L49" s="70"/>
      <c r="M49" s="74"/>
      <c r="O49" s="62"/>
    </row>
    <row r="50" spans="1:15" s="1" customFormat="1" ht="13.5" thickBot="1">
      <c r="A50" s="130"/>
      <c r="B50" s="86" t="s">
        <v>140</v>
      </c>
      <c r="C50" s="86" t="s">
        <v>163</v>
      </c>
      <c r="D50" s="90">
        <v>255</v>
      </c>
      <c r="E50" s="123"/>
      <c r="F50" s="86"/>
      <c r="G50" s="150"/>
      <c r="H50" s="146"/>
      <c r="I50" s="151"/>
      <c r="J50" s="148"/>
      <c r="K50" s="99"/>
      <c r="L50" s="72"/>
      <c r="M50" s="44"/>
      <c r="O50" s="62"/>
    </row>
    <row r="51" spans="1:15" s="1" customFormat="1" ht="13.5" thickBot="1">
      <c r="A51" s="130"/>
      <c r="B51" s="86" t="s">
        <v>298</v>
      </c>
      <c r="C51" s="86"/>
      <c r="D51" s="90">
        <v>32767</v>
      </c>
      <c r="E51" s="123"/>
      <c r="F51" s="86"/>
      <c r="G51" s="150"/>
      <c r="H51" s="146"/>
      <c r="I51" s="151"/>
      <c r="J51" s="148"/>
      <c r="K51" s="99"/>
      <c r="L51" s="72"/>
      <c r="M51" s="44"/>
      <c r="O51" s="62"/>
    </row>
    <row r="52" spans="1:15" s="1" customFormat="1" ht="13.5" thickBot="1">
      <c r="A52" s="130"/>
      <c r="B52" s="86" t="s">
        <v>141</v>
      </c>
      <c r="C52" s="86" t="s">
        <v>319</v>
      </c>
      <c r="D52" s="90">
        <v>32767</v>
      </c>
      <c r="E52" s="123"/>
      <c r="F52" s="86"/>
      <c r="G52" s="150"/>
      <c r="H52" s="146"/>
      <c r="I52" s="151"/>
      <c r="J52" s="148"/>
      <c r="K52" s="99"/>
      <c r="L52" s="72"/>
      <c r="M52" s="44"/>
      <c r="O52" s="62"/>
    </row>
    <row r="53" spans="1:15" s="1" customFormat="1" ht="26.25" thickBot="1">
      <c r="A53" s="130"/>
      <c r="B53" s="86" t="s">
        <v>299</v>
      </c>
      <c r="C53" s="86" t="s">
        <v>320</v>
      </c>
      <c r="D53" s="90">
        <v>256</v>
      </c>
      <c r="E53" s="123"/>
      <c r="F53" s="86"/>
      <c r="G53" s="150"/>
      <c r="H53" s="146"/>
      <c r="I53" s="151"/>
      <c r="J53" s="148"/>
      <c r="K53" s="99"/>
      <c r="L53" s="72"/>
      <c r="M53" s="44"/>
      <c r="O53" s="62"/>
    </row>
    <row r="54" spans="1:15" s="1" customFormat="1" ht="26.25" thickBot="1">
      <c r="A54" s="130"/>
      <c r="B54" s="86" t="s">
        <v>300</v>
      </c>
      <c r="C54" s="86" t="s">
        <v>321</v>
      </c>
      <c r="D54" s="90">
        <v>256</v>
      </c>
      <c r="E54" s="123"/>
      <c r="F54" s="86"/>
      <c r="G54" s="150"/>
      <c r="H54" s="146"/>
      <c r="I54" s="151"/>
      <c r="J54" s="148"/>
      <c r="K54" s="99"/>
      <c r="L54" s="72"/>
      <c r="M54" s="44"/>
      <c r="O54" s="62">
        <f aca="true" t="shared" si="0" ref="O54:O59">M54&amp;N54</f>
      </c>
    </row>
    <row r="55" spans="1:15" s="1" customFormat="1" ht="13.5" thickBot="1">
      <c r="A55" s="130"/>
      <c r="B55" s="86"/>
      <c r="C55" s="86"/>
      <c r="D55" s="122"/>
      <c r="E55" s="123"/>
      <c r="F55" s="86"/>
      <c r="G55" s="150"/>
      <c r="H55" s="146"/>
      <c r="I55" s="151"/>
      <c r="J55" s="148"/>
      <c r="K55" s="99"/>
      <c r="L55" s="72"/>
      <c r="M55" s="44"/>
      <c r="O55" s="62">
        <f t="shared" si="0"/>
      </c>
    </row>
    <row r="56" spans="1:15" s="1" customFormat="1" ht="13.5" thickBot="1">
      <c r="A56" s="130"/>
      <c r="B56" s="86" t="s">
        <v>301</v>
      </c>
      <c r="C56" s="86" t="s">
        <v>322</v>
      </c>
      <c r="D56" s="122">
        <v>127</v>
      </c>
      <c r="E56" s="123"/>
      <c r="F56" s="86"/>
      <c r="G56" s="150"/>
      <c r="H56" s="146"/>
      <c r="I56" s="151"/>
      <c r="J56" s="148"/>
      <c r="K56" s="99"/>
      <c r="L56" s="72"/>
      <c r="M56" s="44"/>
      <c r="O56" s="62">
        <f t="shared" si="0"/>
      </c>
    </row>
    <row r="57" spans="1:15" s="1" customFormat="1" ht="13.5" thickBot="1">
      <c r="A57" s="130"/>
      <c r="B57" s="86" t="s">
        <v>142</v>
      </c>
      <c r="C57" s="86" t="s">
        <v>322</v>
      </c>
      <c r="D57" s="122">
        <v>127</v>
      </c>
      <c r="E57" s="123"/>
      <c r="F57" s="86"/>
      <c r="G57" s="150"/>
      <c r="H57" s="146"/>
      <c r="I57" s="151"/>
      <c r="J57" s="148"/>
      <c r="K57" s="99"/>
      <c r="L57" s="72"/>
      <c r="M57" s="44"/>
      <c r="O57" s="62">
        <f t="shared" si="0"/>
      </c>
    </row>
    <row r="58" spans="1:15" s="1" customFormat="1" ht="13.5" thickBot="1">
      <c r="A58" s="130"/>
      <c r="B58" s="86" t="s">
        <v>143</v>
      </c>
      <c r="C58" s="86" t="s">
        <v>322</v>
      </c>
      <c r="D58" s="122">
        <v>64</v>
      </c>
      <c r="E58" s="123"/>
      <c r="F58" s="86"/>
      <c r="G58" s="150"/>
      <c r="H58" s="146"/>
      <c r="I58" s="151"/>
      <c r="J58" s="148"/>
      <c r="K58" s="99"/>
      <c r="L58" s="72"/>
      <c r="M58" s="44"/>
      <c r="O58" s="62">
        <f t="shared" si="0"/>
      </c>
    </row>
    <row r="59" spans="1:15" s="1" customFormat="1" ht="13.5" thickBot="1">
      <c r="A59" s="130"/>
      <c r="B59" s="152" t="s">
        <v>144</v>
      </c>
      <c r="C59" s="152" t="s">
        <v>162</v>
      </c>
      <c r="D59" s="138"/>
      <c r="E59" s="175"/>
      <c r="F59" s="175"/>
      <c r="G59" s="140"/>
      <c r="H59" s="141"/>
      <c r="I59" s="176"/>
      <c r="J59" s="143"/>
      <c r="K59" s="98"/>
      <c r="L59" s="70"/>
      <c r="M59" s="74"/>
      <c r="O59" s="62">
        <f t="shared" si="0"/>
      </c>
    </row>
    <row r="60" spans="1:15" s="1" customFormat="1" ht="26.25" thickBot="1">
      <c r="A60" s="130"/>
      <c r="B60" s="86" t="s">
        <v>302</v>
      </c>
      <c r="C60" s="86"/>
      <c r="D60" s="122" t="s">
        <v>383</v>
      </c>
      <c r="E60" s="149" t="s">
        <v>376</v>
      </c>
      <c r="F60" s="86"/>
      <c r="G60" s="150"/>
      <c r="H60" s="146"/>
      <c r="I60" s="151"/>
      <c r="J60" s="148"/>
      <c r="K60" s="99"/>
      <c r="L60" s="72"/>
      <c r="M60" s="44"/>
      <c r="O60" s="62"/>
    </row>
    <row r="61" spans="1:15" s="1" customFormat="1" ht="26.25" thickBot="1">
      <c r="A61" s="130"/>
      <c r="B61" s="86" t="s">
        <v>145</v>
      </c>
      <c r="C61" s="86" t="s">
        <v>323</v>
      </c>
      <c r="D61" s="122" t="s">
        <v>43</v>
      </c>
      <c r="E61" s="123"/>
      <c r="F61" s="86"/>
      <c r="G61" s="150"/>
      <c r="H61" s="146"/>
      <c r="I61" s="151"/>
      <c r="J61" s="148"/>
      <c r="K61" s="99"/>
      <c r="L61" s="72"/>
      <c r="M61" s="44"/>
      <c r="O61" s="62"/>
    </row>
    <row r="62" spans="1:15" s="1" customFormat="1" ht="27" thickBot="1">
      <c r="A62" s="130"/>
      <c r="B62" s="86" t="s">
        <v>146</v>
      </c>
      <c r="C62" s="86" t="s">
        <v>324</v>
      </c>
      <c r="D62" s="122" t="s">
        <v>43</v>
      </c>
      <c r="E62" s="123"/>
      <c r="F62" s="86"/>
      <c r="G62" s="150"/>
      <c r="H62" s="146"/>
      <c r="I62" s="151"/>
      <c r="J62" s="148"/>
      <c r="K62" s="99"/>
      <c r="L62" s="72"/>
      <c r="M62" s="44"/>
      <c r="O62" s="62"/>
    </row>
    <row r="63" spans="1:15" s="1" customFormat="1" ht="13.5" thickBot="1">
      <c r="A63" s="130"/>
      <c r="B63" s="86" t="s">
        <v>384</v>
      </c>
      <c r="C63" s="86"/>
      <c r="D63" s="86" t="s">
        <v>385</v>
      </c>
      <c r="E63" s="149" t="s">
        <v>376</v>
      </c>
      <c r="F63" s="86"/>
      <c r="G63" s="150"/>
      <c r="H63" s="146"/>
      <c r="I63" s="151"/>
      <c r="J63" s="148"/>
      <c r="K63" s="99"/>
      <c r="L63" s="72"/>
      <c r="M63" s="44"/>
      <c r="O63" s="62"/>
    </row>
    <row r="64" spans="1:15" s="1" customFormat="1" ht="13.5" thickBot="1">
      <c r="A64" s="130"/>
      <c r="B64" s="152" t="s">
        <v>303</v>
      </c>
      <c r="C64" s="152"/>
      <c r="D64" s="138"/>
      <c r="E64" s="175"/>
      <c r="F64" s="175"/>
      <c r="G64" s="140"/>
      <c r="H64" s="141"/>
      <c r="I64" s="176"/>
      <c r="J64" s="143"/>
      <c r="K64" s="98"/>
      <c r="L64" s="70"/>
      <c r="M64" s="74"/>
      <c r="O64" s="62"/>
    </row>
    <row r="65" spans="1:15" s="1" customFormat="1" ht="13.5" thickBot="1">
      <c r="A65" s="130"/>
      <c r="B65" s="86" t="s">
        <v>147</v>
      </c>
      <c r="C65" s="86" t="s">
        <v>325</v>
      </c>
      <c r="D65" s="122">
        <v>32</v>
      </c>
      <c r="E65" s="123"/>
      <c r="F65" s="86"/>
      <c r="G65" s="150"/>
      <c r="H65" s="146"/>
      <c r="I65" s="151"/>
      <c r="J65" s="148"/>
      <c r="K65" s="99"/>
      <c r="L65" s="72"/>
      <c r="M65" s="44"/>
      <c r="O65" s="62"/>
    </row>
    <row r="66" spans="1:15" s="1" customFormat="1" ht="13.5" thickBot="1">
      <c r="A66" s="130"/>
      <c r="B66" s="86" t="s">
        <v>148</v>
      </c>
      <c r="C66" s="86" t="s">
        <v>326</v>
      </c>
      <c r="D66" s="122">
        <v>512</v>
      </c>
      <c r="E66" s="123"/>
      <c r="F66" s="86"/>
      <c r="G66" s="150"/>
      <c r="H66" s="146"/>
      <c r="I66" s="151"/>
      <c r="J66" s="148"/>
      <c r="K66" s="99"/>
      <c r="L66" s="72"/>
      <c r="M66" s="44"/>
      <c r="O66" s="62"/>
    </row>
    <row r="67" spans="1:15" s="1" customFormat="1" ht="13.5" thickBot="1">
      <c r="A67" s="130"/>
      <c r="B67" s="152" t="s">
        <v>50</v>
      </c>
      <c r="C67" s="152"/>
      <c r="D67" s="138"/>
      <c r="E67" s="175"/>
      <c r="F67" s="175"/>
      <c r="G67" s="140"/>
      <c r="H67" s="141"/>
      <c r="I67" s="176"/>
      <c r="J67" s="143"/>
      <c r="K67" s="98"/>
      <c r="L67" s="70"/>
      <c r="M67" s="74"/>
      <c r="O67" s="62"/>
    </row>
    <row r="68" spans="1:15" s="1" customFormat="1" ht="13.5" thickBot="1">
      <c r="A68" s="130"/>
      <c r="B68" s="86" t="s">
        <v>149</v>
      </c>
      <c r="C68" s="86" t="s">
        <v>327</v>
      </c>
      <c r="D68" s="122">
        <v>255</v>
      </c>
      <c r="E68" s="123"/>
      <c r="F68" s="86"/>
      <c r="G68" s="150"/>
      <c r="H68" s="146"/>
      <c r="I68" s="151"/>
      <c r="J68" s="148"/>
      <c r="K68" s="99"/>
      <c r="L68" s="72"/>
      <c r="M68" s="44"/>
      <c r="O68" s="62"/>
    </row>
    <row r="69" spans="1:15" s="1" customFormat="1" ht="13.5" thickBot="1">
      <c r="A69" s="130"/>
      <c r="B69" s="86" t="s">
        <v>51</v>
      </c>
      <c r="C69" s="86"/>
      <c r="D69" s="122" t="s">
        <v>329</v>
      </c>
      <c r="E69" s="123"/>
      <c r="F69" s="86"/>
      <c r="G69" s="150"/>
      <c r="H69" s="146"/>
      <c r="I69" s="151"/>
      <c r="J69" s="148"/>
      <c r="K69" s="99"/>
      <c r="L69" s="72"/>
      <c r="M69" s="44"/>
      <c r="O69" s="62"/>
    </row>
    <row r="70" spans="1:15" s="1" customFormat="1" ht="13.5" thickBot="1">
      <c r="A70" s="130"/>
      <c r="B70" s="152" t="s">
        <v>304</v>
      </c>
      <c r="C70" s="152"/>
      <c r="D70" s="138"/>
      <c r="E70" s="175"/>
      <c r="F70" s="175"/>
      <c r="G70" s="140"/>
      <c r="H70" s="141"/>
      <c r="I70" s="176"/>
      <c r="J70" s="143"/>
      <c r="K70" s="98"/>
      <c r="L70" s="70"/>
      <c r="M70" s="74"/>
      <c r="O70" s="62"/>
    </row>
    <row r="71" spans="1:15" s="1" customFormat="1" ht="13.5" thickBot="1">
      <c r="A71" s="130"/>
      <c r="B71" s="86" t="s">
        <v>150</v>
      </c>
      <c r="C71" s="86" t="s">
        <v>164</v>
      </c>
      <c r="D71" s="90">
        <v>1024</v>
      </c>
      <c r="E71" s="123"/>
      <c r="F71" s="86"/>
      <c r="G71" s="150"/>
      <c r="H71" s="146"/>
      <c r="I71" s="151"/>
      <c r="J71" s="148"/>
      <c r="K71" s="99"/>
      <c r="L71" s="72"/>
      <c r="M71" s="44"/>
      <c r="O71" s="62"/>
    </row>
    <row r="72" spans="1:15" s="1" customFormat="1" ht="13.5" thickBot="1">
      <c r="A72" s="130"/>
      <c r="B72" s="86" t="s">
        <v>151</v>
      </c>
      <c r="C72" s="86" t="s">
        <v>165</v>
      </c>
      <c r="D72" s="90">
        <v>1024</v>
      </c>
      <c r="E72" s="123"/>
      <c r="F72" s="86"/>
      <c r="G72" s="150"/>
      <c r="H72" s="146"/>
      <c r="I72" s="151"/>
      <c r="J72" s="148"/>
      <c r="K72" s="99"/>
      <c r="L72" s="72"/>
      <c r="M72" s="44"/>
      <c r="O72" s="62"/>
    </row>
    <row r="73" spans="1:15" s="1" customFormat="1" ht="13.5" thickBot="1">
      <c r="A73" s="130"/>
      <c r="B73" s="86" t="s">
        <v>152</v>
      </c>
      <c r="C73" s="86" t="s">
        <v>166</v>
      </c>
      <c r="D73" s="90">
        <v>1024</v>
      </c>
      <c r="E73" s="123"/>
      <c r="F73" s="86"/>
      <c r="G73" s="150"/>
      <c r="H73" s="146"/>
      <c r="I73" s="151"/>
      <c r="J73" s="148"/>
      <c r="K73" s="99"/>
      <c r="L73" s="72"/>
      <c r="M73" s="44"/>
      <c r="O73" s="62"/>
    </row>
    <row r="74" spans="1:15" s="1" customFormat="1" ht="13.5" thickBot="1">
      <c r="A74" s="130"/>
      <c r="B74" s="86" t="s">
        <v>153</v>
      </c>
      <c r="C74" s="86" t="s">
        <v>167</v>
      </c>
      <c r="D74" s="90">
        <v>1024</v>
      </c>
      <c r="E74" s="123"/>
      <c r="F74" s="86"/>
      <c r="G74" s="150"/>
      <c r="H74" s="146"/>
      <c r="I74" s="151"/>
      <c r="J74" s="148"/>
      <c r="K74" s="99"/>
      <c r="L74" s="72"/>
      <c r="M74" s="44"/>
      <c r="O74" s="62"/>
    </row>
    <row r="75" spans="1:15" s="1" customFormat="1" ht="13.5" thickBot="1">
      <c r="A75" s="130"/>
      <c r="B75" s="90"/>
      <c r="C75" s="86"/>
      <c r="D75" s="90"/>
      <c r="E75" s="123"/>
      <c r="F75" s="123"/>
      <c r="G75" s="150"/>
      <c r="H75" s="146"/>
      <c r="I75" s="151"/>
      <c r="J75" s="148"/>
      <c r="K75" s="99"/>
      <c r="L75" s="72"/>
      <c r="M75" s="44"/>
      <c r="O75" s="62"/>
    </row>
    <row r="76" spans="1:15" s="1" customFormat="1" ht="13.5" thickBot="1">
      <c r="A76" s="130"/>
      <c r="B76" s="90"/>
      <c r="C76" s="86"/>
      <c r="D76" s="90"/>
      <c r="E76" s="123"/>
      <c r="F76" s="123"/>
      <c r="G76" s="150"/>
      <c r="H76" s="146"/>
      <c r="I76" s="151"/>
      <c r="J76" s="148"/>
      <c r="K76" s="99"/>
      <c r="L76" s="72"/>
      <c r="M76" s="44"/>
      <c r="O76" s="62"/>
    </row>
    <row r="77" spans="1:15" s="1" customFormat="1" ht="13.5" thickBot="1">
      <c r="A77" s="168"/>
      <c r="B77" s="169"/>
      <c r="C77" s="86"/>
      <c r="D77" s="169"/>
      <c r="E77" s="170"/>
      <c r="F77" s="123"/>
      <c r="G77" s="145"/>
      <c r="H77" s="146"/>
      <c r="I77" s="151">
        <f>RIGHT(O77,1)</f>
      </c>
      <c r="J77" s="148" t="s">
        <v>42</v>
      </c>
      <c r="K77" s="99"/>
      <c r="L77" s="72"/>
      <c r="M77" s="44"/>
      <c r="O77" s="62">
        <f>M77&amp;N77</f>
      </c>
    </row>
    <row r="78" spans="1:15" s="1" customFormat="1" ht="13.5" thickBot="1">
      <c r="A78" s="155"/>
      <c r="B78" s="156"/>
      <c r="C78" s="156"/>
      <c r="D78" s="156"/>
      <c r="E78" s="157" t="s">
        <v>42</v>
      </c>
      <c r="F78" s="123"/>
      <c r="G78" s="158"/>
      <c r="H78" s="159" t="s">
        <v>42</v>
      </c>
      <c r="I78" s="160">
        <f>RIGHT(O78,1)</f>
      </c>
      <c r="J78" s="161"/>
      <c r="K78" s="100"/>
      <c r="L78" s="75"/>
      <c r="M78" s="45"/>
      <c r="O78" s="62">
        <f>M78&amp;N78</f>
      </c>
    </row>
    <row r="79" spans="5:8" ht="15">
      <c r="E79" t="s">
        <v>42</v>
      </c>
      <c r="F79" s="181"/>
      <c r="H79" t="s">
        <v>42</v>
      </c>
    </row>
    <row r="81" spans="1:13" ht="12.75">
      <c r="A81" s="61" t="s">
        <v>29</v>
      </c>
      <c r="B81" s="41"/>
      <c r="C81" s="41"/>
      <c r="D81" s="41"/>
      <c r="E81" s="36"/>
      <c r="F81" s="36" t="s">
        <v>171</v>
      </c>
      <c r="G81" s="82"/>
      <c r="H81" s="63"/>
      <c r="I81" s="64"/>
      <c r="J81" t="s">
        <v>349</v>
      </c>
      <c r="K81" s="41"/>
      <c r="L81" s="36"/>
      <c r="M81" s="46"/>
    </row>
    <row r="82" spans="5:13" ht="12.75">
      <c r="E82" s="36"/>
      <c r="F82" s="36" t="s">
        <v>172</v>
      </c>
      <c r="G82" s="80"/>
      <c r="H82" s="63"/>
      <c r="I82" s="64"/>
      <c r="J82" t="s">
        <v>42</v>
      </c>
      <c r="L82" s="36"/>
      <c r="M82" s="46"/>
    </row>
    <row r="83" spans="5:13" ht="12.75">
      <c r="E83" s="36"/>
      <c r="F83" s="36" t="s">
        <v>173</v>
      </c>
      <c r="G83" s="81"/>
      <c r="H83" s="63"/>
      <c r="I83" s="64"/>
      <c r="J83" t="s">
        <v>42</v>
      </c>
      <c r="L83" s="36"/>
      <c r="M83" s="46"/>
    </row>
    <row r="84" spans="5:13" ht="12.75">
      <c r="E84" s="36"/>
      <c r="F84" s="36"/>
      <c r="G84" s="65"/>
      <c r="H84" s="63"/>
      <c r="I84" s="64"/>
      <c r="L84" s="36"/>
      <c r="M84" s="46"/>
    </row>
    <row r="85" spans="5:13" ht="12.75">
      <c r="E85" s="36"/>
      <c r="F85" s="36" t="s">
        <v>174</v>
      </c>
      <c r="G85" s="66"/>
      <c r="H85" s="82"/>
      <c r="I85" s="64"/>
      <c r="J85" t="s">
        <v>350</v>
      </c>
      <c r="L85" s="40"/>
      <c r="M85" s="46"/>
    </row>
    <row r="86" spans="5:13" ht="12.75">
      <c r="E86" s="36"/>
      <c r="F86" s="36" t="s">
        <v>175</v>
      </c>
      <c r="G86" s="66"/>
      <c r="H86" s="80"/>
      <c r="I86" s="64"/>
      <c r="L86" s="40"/>
      <c r="M86" s="46"/>
    </row>
    <row r="87" spans="5:13" ht="12.75">
      <c r="E87" s="36"/>
      <c r="F87" s="36" t="s">
        <v>176</v>
      </c>
      <c r="G87" s="66"/>
      <c r="H87" s="81"/>
      <c r="I87" s="64"/>
      <c r="L87" s="40"/>
      <c r="M87" s="46"/>
    </row>
    <row r="88" spans="6:13" ht="12.75">
      <c r="F88" s="36"/>
      <c r="G88" s="67"/>
      <c r="H88" s="65"/>
      <c r="I88" s="64"/>
      <c r="L88" s="39"/>
      <c r="M88" s="46"/>
    </row>
    <row r="89" spans="5:13" ht="12.75">
      <c r="E89" s="36"/>
      <c r="F89" s="36" t="s">
        <v>177</v>
      </c>
      <c r="G89" s="66"/>
      <c r="H89" s="66"/>
      <c r="I89" s="82"/>
      <c r="J89" t="s">
        <v>351</v>
      </c>
      <c r="K89" s="38"/>
      <c r="L89" s="53"/>
      <c r="M89" s="47"/>
    </row>
    <row r="90" spans="5:13" ht="12.75">
      <c r="E90" s="36"/>
      <c r="F90" s="36" t="s">
        <v>178</v>
      </c>
      <c r="G90" s="66"/>
      <c r="H90" s="66"/>
      <c r="I90" s="80"/>
      <c r="J90" s="52"/>
      <c r="K90" s="38"/>
      <c r="L90" s="53"/>
      <c r="M90" s="47"/>
    </row>
    <row r="91" spans="5:13" ht="12.75">
      <c r="E91" s="36"/>
      <c r="F91" s="36" t="s">
        <v>179</v>
      </c>
      <c r="G91" s="66"/>
      <c r="H91" s="66"/>
      <c r="I91" s="81"/>
      <c r="J91" s="52"/>
      <c r="K91" s="38"/>
      <c r="L91" s="53"/>
      <c r="M91" s="47"/>
    </row>
  </sheetData>
  <sheetProtection/>
  <autoFilter ref="A6:M78"/>
  <mergeCells count="1">
    <mergeCell ref="A3:M3"/>
  </mergeCells>
  <conditionalFormatting sqref="M89:M91 H85:H87 G81:G83 I89:I91 H46 L46 I47:I78 I7:I45 M7:M77">
    <cfRule type="cellIs" priority="1" dxfId="11" operator="equal" stopIfTrue="1">
      <formula>"+"</formula>
    </cfRule>
    <cfRule type="cellIs" priority="2" dxfId="1" operator="equal" stopIfTrue="1">
      <formula>"-"</formula>
    </cfRule>
    <cfRule type="cellIs" priority="3" dxfId="0" operator="equal" stopIfTrue="1">
      <formula>"="</formula>
    </cfRule>
  </conditionalFormatting>
  <conditionalFormatting sqref="H77:H78 H15 H7:H8">
    <cfRule type="cellIs" priority="4" dxfId="2" operator="equal" stopIfTrue="1">
      <formula>"J"</formula>
    </cfRule>
    <cfRule type="cellIs" priority="5" dxfId="1" operator="equal" stopIfTrue="1">
      <formula>"N"</formula>
    </cfRule>
    <cfRule type="cellIs" priority="6" dxfId="0" operator="equal" stopIfTrue="1">
      <formula>"-"</formula>
    </cfRule>
  </conditionalFormatting>
  <conditionalFormatting sqref="L68:L69 L47:L48 L50:L58 L60:L63 L65:L66 L16:L45 L9:L14">
    <cfRule type="expression" priority="7" dxfId="13" stopIfTrue="1">
      <formula>IF($H9=$H$86,1,0)</formula>
    </cfRule>
    <cfRule type="expression" priority="8" dxfId="12" stopIfTrue="1">
      <formula>IF($H9=$H$87,1,0)</formula>
    </cfRule>
  </conditionalFormatting>
  <conditionalFormatting sqref="L71:L76">
    <cfRule type="expression" priority="9" dxfId="13" stopIfTrue="1">
      <formula>IF($H71=$H$98,1,0)</formula>
    </cfRule>
    <cfRule type="expression" priority="10" dxfId="12" stopIfTrue="1">
      <formula>IF($H71=$H$99,1,0)</formula>
    </cfRule>
  </conditionalFormatting>
  <conditionalFormatting sqref="L49 L59 L64 L67 L70 K46">
    <cfRule type="expression" priority="11" dxfId="13" stopIfTrue="1">
      <formula>IF($H46=$H$103,1,0)</formula>
    </cfRule>
    <cfRule type="expression" priority="12" dxfId="12" stopIfTrue="1">
      <formula>IF($H46=$H$104,1,0)</formula>
    </cfRule>
  </conditionalFormatting>
  <conditionalFormatting sqref="C46 G47:G77 E46:F46 G7:G45">
    <cfRule type="cellIs" priority="13" dxfId="5" operator="equal" stopIfTrue="1">
      <formula>1</formula>
    </cfRule>
    <cfRule type="cellIs" priority="14" dxfId="4" operator="equal" stopIfTrue="1">
      <formula>2</formula>
    </cfRule>
    <cfRule type="cellIs" priority="15" dxfId="3" operator="equal" stopIfTrue="1">
      <formula>3</formula>
    </cfRule>
  </conditionalFormatting>
  <conditionalFormatting sqref="H47:H76 G46 H16:H45 H9:H14">
    <cfRule type="cellIs" priority="16" dxfId="2" operator="equal" stopIfTrue="1">
      <formula>"Y"</formula>
    </cfRule>
    <cfRule type="cellIs" priority="17" dxfId="1" operator="equal" stopIfTrue="1">
      <formula>"N"</formula>
    </cfRule>
    <cfRule type="cellIs" priority="18" dxfId="0" operator="equal" stopIfTrue="1">
      <formula>"-"</formula>
    </cfRule>
  </conditionalFormatting>
  <printOptions/>
  <pageMargins left="0.5905511811023623" right="0.5905511811023623" top="0.7874015748031497" bottom="0.5905511811023623" header="0.5118110236220472" footer="0.3937007874015748"/>
  <pageSetup horizontalDpi="1200" verticalDpi="1200" orientation="landscape" paperSize="9" r:id="rId3"/>
  <headerFooter alignWithMargins="0">
    <oddFooter>&amp;L&amp;8COPYRIGHT © SIEMENS AG 2008, ALL RIGHTS RESERVED&amp;C&amp;8&amp;F&amp;R&amp;8&amp;A - Page &amp;P of &amp;N</oddFooter>
  </headerFooter>
  <rowBreaks count="1" manualBreakCount="1">
    <brk id="79" max="255" man="1"/>
  </rowBreaks>
  <legacyDrawing r:id="rId2"/>
</worksheet>
</file>

<file path=xl/worksheets/sheet5.xml><?xml version="1.0" encoding="utf-8"?>
<worksheet xmlns="http://schemas.openxmlformats.org/spreadsheetml/2006/main" xmlns:r="http://schemas.openxmlformats.org/officeDocument/2006/relationships">
  <dimension ref="A1:M108"/>
  <sheetViews>
    <sheetView zoomScalePageLayoutView="0" workbookViewId="0" topLeftCell="A1">
      <selection activeCell="A1" sqref="A1"/>
    </sheetView>
  </sheetViews>
  <sheetFormatPr defaultColWidth="11.421875" defaultRowHeight="12.75"/>
  <cols>
    <col min="1" max="1" width="2.7109375" style="0" customWidth="1"/>
    <col min="2" max="2" width="30.00390625" style="0" customWidth="1"/>
    <col min="3" max="3" width="50.00390625" style="0" customWidth="1"/>
    <col min="4" max="4" width="31.8515625" style="0" customWidth="1"/>
    <col min="5" max="7" width="2.7109375" style="0" customWidth="1"/>
    <col min="8" max="8" width="40.7109375" style="0" customWidth="1"/>
    <col min="9" max="9" width="3.421875" style="0" customWidth="1"/>
    <col min="10" max="10" width="3.28125" style="0" customWidth="1"/>
    <col min="11" max="11" width="3.00390625" style="42" customWidth="1"/>
    <col min="12" max="12" width="3.00390625" style="0" customWidth="1"/>
    <col min="13" max="13" width="12.7109375" style="0" hidden="1" customWidth="1"/>
  </cols>
  <sheetData>
    <row r="1" spans="1:11" ht="15">
      <c r="A1" s="24">
        <f>Project!L22</f>
        <v>0</v>
      </c>
      <c r="B1" s="24"/>
      <c r="C1" s="24"/>
      <c r="D1" s="25"/>
      <c r="E1" s="48"/>
      <c r="F1" s="48"/>
      <c r="G1" s="48"/>
      <c r="H1" s="26" t="str">
        <f>Project!B17</f>
        <v>BRAUMAT V7.x - Feature List</v>
      </c>
      <c r="I1" s="29"/>
      <c r="J1" s="49">
        <f>Project!K30</f>
        <v>41843</v>
      </c>
      <c r="K1" s="48"/>
    </row>
    <row r="2" ht="13.5" thickBot="1"/>
    <row r="3" spans="1:13" ht="15.75" customHeight="1" thickBot="1">
      <c r="A3" s="197"/>
      <c r="B3" s="198"/>
      <c r="C3" s="198"/>
      <c r="D3" s="198"/>
      <c r="E3" s="198"/>
      <c r="F3" s="198"/>
      <c r="G3" s="198"/>
      <c r="H3" s="198"/>
      <c r="I3" s="198"/>
      <c r="J3" s="198"/>
      <c r="K3" s="199"/>
      <c r="M3" s="51" t="s">
        <v>31</v>
      </c>
    </row>
    <row r="4" spans="1:13" s="18" customFormat="1" ht="13.5" thickBot="1">
      <c r="A4" s="33" t="s">
        <v>42</v>
      </c>
      <c r="B4" s="32" t="s">
        <v>42</v>
      </c>
      <c r="C4" s="32"/>
      <c r="D4" s="33" t="s">
        <v>42</v>
      </c>
      <c r="E4" s="28"/>
      <c r="F4" s="28" t="s">
        <v>42</v>
      </c>
      <c r="G4" s="28"/>
      <c r="H4" s="32"/>
      <c r="I4" s="32"/>
      <c r="J4" s="32"/>
      <c r="K4" s="43"/>
      <c r="M4" s="30"/>
    </row>
    <row r="5" spans="1:13" s="27" customFormat="1" ht="39" thickBot="1">
      <c r="A5" s="101" t="s">
        <v>19</v>
      </c>
      <c r="B5" s="102" t="s">
        <v>343</v>
      </c>
      <c r="C5" s="102" t="s">
        <v>20</v>
      </c>
      <c r="D5" s="102" t="s">
        <v>18</v>
      </c>
      <c r="E5" s="103" t="s">
        <v>35</v>
      </c>
      <c r="F5" s="76" t="s">
        <v>42</v>
      </c>
      <c r="G5" s="77" t="s">
        <v>41</v>
      </c>
      <c r="H5" s="104" t="s">
        <v>42</v>
      </c>
      <c r="I5" s="85" t="s">
        <v>0</v>
      </c>
      <c r="J5" s="83" t="s">
        <v>1</v>
      </c>
      <c r="K5" s="84" t="s">
        <v>2</v>
      </c>
      <c r="M5" s="60" t="s">
        <v>32</v>
      </c>
    </row>
    <row r="6" spans="1:13" s="1" customFormat="1" ht="13.5" thickBot="1">
      <c r="A6" s="58"/>
      <c r="B6" s="59"/>
      <c r="C6" s="59"/>
      <c r="D6" s="126"/>
      <c r="E6" s="111"/>
      <c r="F6" s="111" t="s">
        <v>42</v>
      </c>
      <c r="G6" s="112"/>
      <c r="H6" s="113" t="s">
        <v>42</v>
      </c>
      <c r="I6" s="96" t="s">
        <v>42</v>
      </c>
      <c r="J6" s="78"/>
      <c r="K6" s="79"/>
      <c r="M6" s="62">
        <f aca="true" t="shared" si="0" ref="M6:M12">K6&amp;L6</f>
      </c>
    </row>
    <row r="7" spans="1:13" s="1" customFormat="1" ht="13.5" thickBot="1">
      <c r="A7" s="55"/>
      <c r="B7" s="120" t="s">
        <v>348</v>
      </c>
      <c r="C7" s="120" t="s">
        <v>42</v>
      </c>
      <c r="D7" s="105" t="s">
        <v>42</v>
      </c>
      <c r="E7" s="106"/>
      <c r="F7" s="107"/>
      <c r="G7" s="69"/>
      <c r="H7" s="114"/>
      <c r="I7" s="97"/>
      <c r="J7" s="68"/>
      <c r="K7" s="73"/>
      <c r="M7" s="62">
        <f t="shared" si="0"/>
      </c>
    </row>
    <row r="8" spans="1:13" s="1" customFormat="1" ht="13.5" thickBot="1">
      <c r="A8" s="55"/>
      <c r="B8" s="87"/>
      <c r="C8" s="87"/>
      <c r="D8" s="94" t="s">
        <v>42</v>
      </c>
      <c r="E8" s="108"/>
      <c r="F8" s="109"/>
      <c r="G8" s="71"/>
      <c r="H8" s="115"/>
      <c r="I8" s="98"/>
      <c r="J8" s="70"/>
      <c r="K8" s="74"/>
      <c r="M8" s="62">
        <f t="shared" si="0"/>
      </c>
    </row>
    <row r="9" spans="1:13" s="1" customFormat="1" ht="13.5" thickBot="1">
      <c r="A9" s="55"/>
      <c r="B9" s="88"/>
      <c r="C9" s="88"/>
      <c r="D9" s="121"/>
      <c r="E9" s="54"/>
      <c r="F9" s="34"/>
      <c r="G9" s="47"/>
      <c r="H9" s="116"/>
      <c r="I9" s="99"/>
      <c r="J9" s="72"/>
      <c r="K9" s="44"/>
      <c r="M9" s="62">
        <f t="shared" si="0"/>
      </c>
    </row>
    <row r="10" spans="1:13" s="1" customFormat="1" ht="13.5" thickBot="1">
      <c r="A10" s="55"/>
      <c r="B10" s="88"/>
      <c r="C10" s="88"/>
      <c r="D10" s="121" t="s">
        <v>42</v>
      </c>
      <c r="E10" s="54"/>
      <c r="F10" s="34"/>
      <c r="G10" s="47">
        <f>RIGHT(M10,1)</f>
      </c>
      <c r="H10" s="116"/>
      <c r="I10" s="99"/>
      <c r="J10" s="72"/>
      <c r="K10" s="44"/>
      <c r="M10" s="62">
        <f t="shared" si="0"/>
      </c>
    </row>
    <row r="11" spans="1:13" s="1" customFormat="1" ht="13.5" thickBot="1">
      <c r="A11" s="55"/>
      <c r="B11" s="87"/>
      <c r="C11" s="87"/>
      <c r="D11" s="94" t="s">
        <v>42</v>
      </c>
      <c r="E11" s="108"/>
      <c r="F11" s="109"/>
      <c r="G11" s="71">
        <f>RIGHT(M11,1)</f>
      </c>
      <c r="H11" s="115"/>
      <c r="I11" s="98"/>
      <c r="J11" s="70"/>
      <c r="K11" s="74"/>
      <c r="M11" s="62">
        <f t="shared" si="0"/>
      </c>
    </row>
    <row r="12" spans="1:13" s="1" customFormat="1" ht="13.5" thickBot="1">
      <c r="A12" s="55"/>
      <c r="B12" s="89"/>
      <c r="C12" s="90"/>
      <c r="D12" s="91"/>
      <c r="E12" s="37"/>
      <c r="F12" s="34"/>
      <c r="G12" s="110"/>
      <c r="H12" s="116"/>
      <c r="I12" s="99"/>
      <c r="J12" s="72"/>
      <c r="K12" s="44"/>
      <c r="M12" s="62">
        <f t="shared" si="0"/>
      </c>
    </row>
    <row r="13" spans="1:13" s="1" customFormat="1" ht="27" thickBot="1">
      <c r="A13" s="55"/>
      <c r="B13" s="122" t="s">
        <v>330</v>
      </c>
      <c r="C13" s="122" t="s">
        <v>436</v>
      </c>
      <c r="D13" s="122"/>
      <c r="E13" s="150">
        <v>1</v>
      </c>
      <c r="F13" s="91"/>
      <c r="G13" s="110"/>
      <c r="H13" s="116"/>
      <c r="I13" s="99"/>
      <c r="J13" s="72"/>
      <c r="K13" s="44"/>
      <c r="M13" s="62"/>
    </row>
    <row r="14" spans="1:13" s="1" customFormat="1" ht="13.5" thickBot="1">
      <c r="A14" s="55"/>
      <c r="B14" s="122" t="s">
        <v>180</v>
      </c>
      <c r="C14" s="122" t="s">
        <v>334</v>
      </c>
      <c r="D14" s="123"/>
      <c r="E14" s="150">
        <v>1</v>
      </c>
      <c r="F14" s="34"/>
      <c r="G14" s="110"/>
      <c r="H14" s="116"/>
      <c r="I14" s="99"/>
      <c r="J14" s="72"/>
      <c r="K14" s="44"/>
      <c r="M14" s="62"/>
    </row>
    <row r="15" spans="1:13" s="1" customFormat="1" ht="13.5" thickBot="1">
      <c r="A15" s="55"/>
      <c r="B15" s="122" t="s">
        <v>181</v>
      </c>
      <c r="C15" s="122" t="s">
        <v>186</v>
      </c>
      <c r="D15" s="123"/>
      <c r="E15" s="150">
        <v>1</v>
      </c>
      <c r="F15" s="34"/>
      <c r="G15" s="110"/>
      <c r="H15" s="116"/>
      <c r="I15" s="99"/>
      <c r="J15" s="72"/>
      <c r="K15" s="44"/>
      <c r="M15" s="62"/>
    </row>
    <row r="16" spans="1:13" s="1" customFormat="1" ht="13.5" thickBot="1">
      <c r="A16" s="55"/>
      <c r="B16" s="122" t="s">
        <v>331</v>
      </c>
      <c r="C16" s="122" t="s">
        <v>187</v>
      </c>
      <c r="D16" s="123"/>
      <c r="E16" s="150">
        <v>1</v>
      </c>
      <c r="F16" s="34"/>
      <c r="G16" s="110"/>
      <c r="H16" s="116"/>
      <c r="I16" s="99"/>
      <c r="J16" s="72"/>
      <c r="K16" s="44"/>
      <c r="M16" s="62"/>
    </row>
    <row r="17" spans="1:13" s="1" customFormat="1" ht="13.5" thickBot="1">
      <c r="A17" s="55"/>
      <c r="B17" s="122" t="s">
        <v>332</v>
      </c>
      <c r="C17" s="122"/>
      <c r="D17" s="123"/>
      <c r="E17" s="150">
        <v>1</v>
      </c>
      <c r="F17" s="34"/>
      <c r="G17" s="110"/>
      <c r="H17" s="116"/>
      <c r="I17" s="99"/>
      <c r="J17" s="72"/>
      <c r="K17" s="44"/>
      <c r="M17" s="62"/>
    </row>
    <row r="18" spans="1:13" s="1" customFormat="1" ht="13.5" thickBot="1">
      <c r="A18" s="55"/>
      <c r="B18" s="122" t="s">
        <v>182</v>
      </c>
      <c r="C18" s="122" t="s">
        <v>335</v>
      </c>
      <c r="D18" s="123"/>
      <c r="E18" s="150">
        <v>1</v>
      </c>
      <c r="F18" s="34"/>
      <c r="G18" s="110"/>
      <c r="H18" s="116"/>
      <c r="I18" s="99"/>
      <c r="J18" s="72"/>
      <c r="K18" s="44"/>
      <c r="M18" s="62"/>
    </row>
    <row r="19" spans="1:13" s="1" customFormat="1" ht="22.5" customHeight="1" thickBot="1">
      <c r="A19" s="55"/>
      <c r="B19" s="122" t="s">
        <v>183</v>
      </c>
      <c r="C19" s="122" t="s">
        <v>188</v>
      </c>
      <c r="D19" s="123"/>
      <c r="E19" s="150">
        <v>1</v>
      </c>
      <c r="F19" s="34"/>
      <c r="G19" s="110"/>
      <c r="H19" s="116"/>
      <c r="I19" s="99"/>
      <c r="J19" s="72"/>
      <c r="K19" s="44"/>
      <c r="M19" s="62"/>
    </row>
    <row r="20" spans="1:13" s="1" customFormat="1" ht="64.5" customHeight="1" thickBot="1">
      <c r="A20" s="55"/>
      <c r="B20" s="122" t="s">
        <v>461</v>
      </c>
      <c r="C20" s="122" t="s">
        <v>357</v>
      </c>
      <c r="D20" s="122" t="s">
        <v>437</v>
      </c>
      <c r="E20" s="150"/>
      <c r="F20" s="34"/>
      <c r="G20" s="110"/>
      <c r="H20" s="116"/>
      <c r="I20" s="99"/>
      <c r="J20" s="72"/>
      <c r="K20" s="44"/>
      <c r="M20" s="62"/>
    </row>
    <row r="21" spans="1:13" s="1" customFormat="1" ht="15.75" customHeight="1" thickBot="1">
      <c r="A21" s="55"/>
      <c r="B21" s="122" t="s">
        <v>52</v>
      </c>
      <c r="C21" s="122" t="s">
        <v>189</v>
      </c>
      <c r="D21" s="123"/>
      <c r="E21" s="37"/>
      <c r="F21" s="34"/>
      <c r="G21" s="110"/>
      <c r="H21" s="116"/>
      <c r="I21" s="99"/>
      <c r="J21" s="72"/>
      <c r="K21" s="44"/>
      <c r="M21" s="62"/>
    </row>
    <row r="22" spans="1:13" s="1" customFormat="1" ht="50.25" customHeight="1" thickBot="1">
      <c r="A22" s="55"/>
      <c r="B22" s="122" t="s">
        <v>184</v>
      </c>
      <c r="C22" s="122" t="s">
        <v>336</v>
      </c>
      <c r="D22" s="123"/>
      <c r="E22" s="37"/>
      <c r="F22" s="34"/>
      <c r="G22" s="110"/>
      <c r="H22" s="116"/>
      <c r="I22" s="99"/>
      <c r="J22" s="72"/>
      <c r="K22" s="44"/>
      <c r="M22" s="62"/>
    </row>
    <row r="23" spans="1:13" s="1" customFormat="1" ht="13.5" thickBot="1">
      <c r="A23" s="55"/>
      <c r="B23" s="122"/>
      <c r="C23" s="122"/>
      <c r="D23" s="123"/>
      <c r="E23" s="37"/>
      <c r="F23" s="34"/>
      <c r="G23" s="110"/>
      <c r="H23" s="116"/>
      <c r="I23" s="99"/>
      <c r="J23" s="72"/>
      <c r="K23" s="44"/>
      <c r="M23" s="62"/>
    </row>
    <row r="24" spans="1:13" s="1" customFormat="1" ht="13.5" thickBot="1">
      <c r="A24" s="55"/>
      <c r="B24" s="122" t="s">
        <v>185</v>
      </c>
      <c r="C24" s="122" t="s">
        <v>190</v>
      </c>
      <c r="D24" s="123"/>
      <c r="E24" s="150">
        <v>1</v>
      </c>
      <c r="F24" s="34"/>
      <c r="G24" s="110"/>
      <c r="H24" s="116"/>
      <c r="I24" s="99"/>
      <c r="J24" s="72"/>
      <c r="K24" s="44"/>
      <c r="M24" s="62"/>
    </row>
    <row r="25" spans="1:13" s="1" customFormat="1" ht="13.5" thickBot="1">
      <c r="A25" s="55"/>
      <c r="B25" s="122"/>
      <c r="C25" s="122"/>
      <c r="D25" s="123"/>
      <c r="E25" s="37"/>
      <c r="F25" s="34"/>
      <c r="G25" s="110"/>
      <c r="H25" s="116"/>
      <c r="I25" s="99"/>
      <c r="J25" s="72"/>
      <c r="K25" s="44"/>
      <c r="M25" s="62"/>
    </row>
    <row r="26" spans="1:13" s="1" customFormat="1" ht="39.75" thickBot="1">
      <c r="A26" s="55"/>
      <c r="B26" s="122" t="s">
        <v>333</v>
      </c>
      <c r="C26" s="122" t="s">
        <v>438</v>
      </c>
      <c r="D26" s="123"/>
      <c r="E26" s="150">
        <v>1</v>
      </c>
      <c r="F26" s="34"/>
      <c r="G26" s="110"/>
      <c r="H26" s="116"/>
      <c r="I26" s="99"/>
      <c r="J26" s="72"/>
      <c r="K26" s="44"/>
      <c r="M26" s="62"/>
    </row>
    <row r="27" spans="1:13" s="1" customFormat="1" ht="13.5" thickBot="1">
      <c r="A27" s="55"/>
      <c r="B27" s="90"/>
      <c r="C27" s="90"/>
      <c r="D27" s="123"/>
      <c r="E27" s="54"/>
      <c r="F27" s="34"/>
      <c r="G27" s="110"/>
      <c r="H27" s="116"/>
      <c r="I27" s="99"/>
      <c r="J27" s="72"/>
      <c r="K27" s="44"/>
      <c r="M27" s="62"/>
    </row>
    <row r="28" spans="1:13" s="1" customFormat="1" ht="13.5" thickBot="1">
      <c r="A28" s="55"/>
      <c r="B28" s="90"/>
      <c r="C28" s="90"/>
      <c r="D28" s="123"/>
      <c r="E28" s="54"/>
      <c r="F28" s="34"/>
      <c r="G28" s="110"/>
      <c r="H28" s="116"/>
      <c r="I28" s="99"/>
      <c r="J28" s="72"/>
      <c r="K28" s="44"/>
      <c r="M28" s="62"/>
    </row>
    <row r="29" spans="1:13" s="1" customFormat="1" ht="13.5" thickBot="1">
      <c r="A29" s="55"/>
      <c r="B29" s="90"/>
      <c r="C29" s="90"/>
      <c r="D29" s="123"/>
      <c r="E29" s="54"/>
      <c r="F29" s="34"/>
      <c r="G29" s="110"/>
      <c r="H29" s="116"/>
      <c r="I29" s="99"/>
      <c r="J29" s="72"/>
      <c r="K29" s="44"/>
      <c r="M29" s="62"/>
    </row>
    <row r="30" spans="1:13" s="1" customFormat="1" ht="13.5" thickBot="1">
      <c r="A30" s="55"/>
      <c r="B30" s="89"/>
      <c r="C30" s="89"/>
      <c r="D30" s="91"/>
      <c r="E30" s="54"/>
      <c r="F30" s="34"/>
      <c r="G30" s="110"/>
      <c r="H30" s="116"/>
      <c r="I30" s="99"/>
      <c r="J30" s="72"/>
      <c r="K30" s="44"/>
      <c r="M30" s="62"/>
    </row>
    <row r="31" spans="1:13" s="1" customFormat="1" ht="13.5" thickBot="1">
      <c r="A31" s="55"/>
      <c r="B31" s="89"/>
      <c r="C31" s="89"/>
      <c r="D31" s="91"/>
      <c r="E31" s="54"/>
      <c r="F31" s="34"/>
      <c r="G31" s="110"/>
      <c r="H31" s="116"/>
      <c r="I31" s="99"/>
      <c r="J31" s="72"/>
      <c r="K31" s="44"/>
      <c r="M31" s="62"/>
    </row>
    <row r="32" spans="1:13" s="1" customFormat="1" ht="13.5" thickBot="1">
      <c r="A32" s="55"/>
      <c r="B32" s="89"/>
      <c r="C32" s="89"/>
      <c r="D32" s="91"/>
      <c r="E32" s="54"/>
      <c r="F32" s="34"/>
      <c r="G32" s="110"/>
      <c r="H32" s="116"/>
      <c r="I32" s="99"/>
      <c r="J32" s="72"/>
      <c r="K32" s="44"/>
      <c r="M32" s="62"/>
    </row>
    <row r="33" spans="1:13" s="1" customFormat="1" ht="13.5" thickBot="1">
      <c r="A33" s="55"/>
      <c r="B33" s="89"/>
      <c r="C33" s="89"/>
      <c r="D33" s="91"/>
      <c r="E33" s="54"/>
      <c r="F33" s="34"/>
      <c r="G33" s="110"/>
      <c r="H33" s="116"/>
      <c r="I33" s="99"/>
      <c r="J33" s="72"/>
      <c r="K33" s="44"/>
      <c r="M33" s="62"/>
    </row>
    <row r="34" spans="1:13" s="1" customFormat="1" ht="13.5" thickBot="1">
      <c r="A34" s="55"/>
      <c r="B34" s="89"/>
      <c r="C34" s="89"/>
      <c r="D34" s="91"/>
      <c r="E34" s="54"/>
      <c r="F34" s="34"/>
      <c r="G34" s="110"/>
      <c r="H34" s="116"/>
      <c r="I34" s="99"/>
      <c r="J34" s="72"/>
      <c r="K34" s="44"/>
      <c r="M34" s="62"/>
    </row>
    <row r="35" spans="1:13" s="1" customFormat="1" ht="13.5" thickBot="1">
      <c r="A35" s="55"/>
      <c r="B35" s="89"/>
      <c r="C35" s="89"/>
      <c r="D35" s="91"/>
      <c r="E35" s="54"/>
      <c r="F35" s="34"/>
      <c r="G35" s="110"/>
      <c r="H35" s="116"/>
      <c r="I35" s="99"/>
      <c r="J35" s="72"/>
      <c r="K35" s="44"/>
      <c r="M35" s="62"/>
    </row>
    <row r="36" spans="1:13" s="1" customFormat="1" ht="13.5" thickBot="1">
      <c r="A36" s="55"/>
      <c r="B36" s="89"/>
      <c r="C36" s="89"/>
      <c r="D36" s="91"/>
      <c r="E36" s="54"/>
      <c r="F36" s="34"/>
      <c r="G36" s="110"/>
      <c r="H36" s="116"/>
      <c r="I36" s="99"/>
      <c r="J36" s="72"/>
      <c r="K36" s="44"/>
      <c r="M36" s="62"/>
    </row>
    <row r="37" spans="1:13" s="1" customFormat="1" ht="13.5" thickBot="1">
      <c r="A37" s="55"/>
      <c r="B37" s="89"/>
      <c r="C37" s="90"/>
      <c r="D37" s="91"/>
      <c r="E37" s="54"/>
      <c r="F37" s="34"/>
      <c r="G37" s="110"/>
      <c r="H37" s="116"/>
      <c r="I37" s="99"/>
      <c r="J37" s="72"/>
      <c r="K37" s="44"/>
      <c r="M37" s="62"/>
    </row>
    <row r="38" spans="1:13" s="1" customFormat="1" ht="13.5" thickBot="1">
      <c r="A38" s="55"/>
      <c r="B38" s="89"/>
      <c r="C38" s="90"/>
      <c r="D38" s="91"/>
      <c r="E38" s="54"/>
      <c r="F38" s="34"/>
      <c r="G38" s="110"/>
      <c r="H38" s="116"/>
      <c r="I38" s="99"/>
      <c r="J38" s="72"/>
      <c r="K38" s="44"/>
      <c r="M38" s="62"/>
    </row>
    <row r="39" spans="1:13" s="1" customFormat="1" ht="13.5" thickBot="1">
      <c r="A39" s="55"/>
      <c r="B39" s="89"/>
      <c r="C39" s="90"/>
      <c r="D39" s="91"/>
      <c r="E39" s="54"/>
      <c r="F39" s="34"/>
      <c r="G39" s="110"/>
      <c r="H39" s="116"/>
      <c r="I39" s="99"/>
      <c r="J39" s="72"/>
      <c r="K39" s="44"/>
      <c r="M39" s="62"/>
    </row>
    <row r="40" spans="1:13" s="1" customFormat="1" ht="13.5" thickBot="1">
      <c r="A40" s="55"/>
      <c r="B40" s="89"/>
      <c r="C40" s="90"/>
      <c r="D40" s="91"/>
      <c r="E40" s="54"/>
      <c r="F40" s="34"/>
      <c r="G40" s="110"/>
      <c r="H40" s="116"/>
      <c r="I40" s="99"/>
      <c r="J40" s="72"/>
      <c r="K40" s="44"/>
      <c r="M40" s="62"/>
    </row>
    <row r="41" spans="1:13" s="1" customFormat="1" ht="13.5" thickBot="1">
      <c r="A41" s="55"/>
      <c r="B41" s="89"/>
      <c r="C41" s="90"/>
      <c r="D41" s="91"/>
      <c r="E41" s="54"/>
      <c r="F41" s="34"/>
      <c r="G41" s="110"/>
      <c r="H41" s="116"/>
      <c r="I41" s="99"/>
      <c r="J41" s="72"/>
      <c r="K41" s="44"/>
      <c r="M41" s="62"/>
    </row>
    <row r="42" spans="1:13" s="1" customFormat="1" ht="13.5" thickBot="1">
      <c r="A42" s="55"/>
      <c r="B42" s="89"/>
      <c r="C42" s="89"/>
      <c r="D42" s="91"/>
      <c r="E42" s="54"/>
      <c r="F42" s="34"/>
      <c r="G42" s="110"/>
      <c r="H42" s="116"/>
      <c r="I42" s="99"/>
      <c r="J42" s="72"/>
      <c r="K42" s="44"/>
      <c r="M42" s="62"/>
    </row>
    <row r="43" spans="1:13" s="1" customFormat="1" ht="13.5" thickBot="1">
      <c r="A43" s="55"/>
      <c r="B43" s="89"/>
      <c r="C43" s="90"/>
      <c r="D43" s="91"/>
      <c r="E43" s="54"/>
      <c r="F43" s="34"/>
      <c r="G43" s="110"/>
      <c r="H43" s="116"/>
      <c r="I43" s="99"/>
      <c r="J43" s="72"/>
      <c r="K43" s="44"/>
      <c r="M43" s="62"/>
    </row>
    <row r="44" spans="1:13" s="1" customFormat="1" ht="13.5" thickBot="1">
      <c r="A44" s="55"/>
      <c r="B44" s="89"/>
      <c r="C44" s="90"/>
      <c r="D44" s="91"/>
      <c r="E44" s="54"/>
      <c r="F44" s="34"/>
      <c r="G44" s="110"/>
      <c r="H44" s="116"/>
      <c r="I44" s="99"/>
      <c r="J44" s="72"/>
      <c r="K44" s="44"/>
      <c r="M44" s="62"/>
    </row>
    <row r="45" spans="1:13" s="1" customFormat="1" ht="13.5" thickBot="1">
      <c r="A45" s="55"/>
      <c r="B45" s="89"/>
      <c r="C45" s="90"/>
      <c r="D45" s="91"/>
      <c r="E45" s="54"/>
      <c r="F45" s="34"/>
      <c r="G45" s="110"/>
      <c r="H45" s="116"/>
      <c r="I45" s="99"/>
      <c r="J45" s="72"/>
      <c r="K45" s="44"/>
      <c r="M45" s="62"/>
    </row>
    <row r="46" spans="1:13" s="1" customFormat="1" ht="13.5" thickBot="1">
      <c r="A46" s="55"/>
      <c r="B46" s="89"/>
      <c r="C46" s="90"/>
      <c r="D46" s="91"/>
      <c r="E46" s="54"/>
      <c r="F46" s="34"/>
      <c r="G46" s="110"/>
      <c r="H46" s="116"/>
      <c r="I46" s="99"/>
      <c r="J46" s="72"/>
      <c r="K46" s="44"/>
      <c r="M46" s="62"/>
    </row>
    <row r="47" spans="1:13" s="1" customFormat="1" ht="13.5" thickBot="1">
      <c r="A47" s="55"/>
      <c r="B47" s="89"/>
      <c r="C47" s="90"/>
      <c r="D47" s="91"/>
      <c r="E47" s="54"/>
      <c r="F47" s="34"/>
      <c r="G47" s="110"/>
      <c r="H47" s="116"/>
      <c r="I47" s="99"/>
      <c r="J47" s="72"/>
      <c r="K47" s="44"/>
      <c r="M47" s="62"/>
    </row>
    <row r="48" spans="1:13" s="1" customFormat="1" ht="13.5" thickBot="1">
      <c r="A48" s="55"/>
      <c r="B48" s="89"/>
      <c r="C48" s="90"/>
      <c r="D48" s="91"/>
      <c r="E48" s="54"/>
      <c r="F48" s="34"/>
      <c r="G48" s="110"/>
      <c r="H48" s="116"/>
      <c r="I48" s="99"/>
      <c r="J48" s="72"/>
      <c r="K48" s="44"/>
      <c r="M48" s="62"/>
    </row>
    <row r="49" spans="1:13" s="1" customFormat="1" ht="13.5" thickBot="1">
      <c r="A49" s="55"/>
      <c r="B49" s="89"/>
      <c r="C49" s="89"/>
      <c r="D49" s="91"/>
      <c r="E49" s="54"/>
      <c r="F49" s="34"/>
      <c r="G49" s="110"/>
      <c r="H49" s="116"/>
      <c r="I49" s="99"/>
      <c r="J49" s="72"/>
      <c r="K49" s="44"/>
      <c r="M49" s="62"/>
    </row>
    <row r="50" spans="1:13" s="1" customFormat="1" ht="13.5" thickBot="1">
      <c r="A50" s="55"/>
      <c r="B50" s="89"/>
      <c r="C50" s="89"/>
      <c r="D50" s="91"/>
      <c r="E50" s="54"/>
      <c r="F50" s="34"/>
      <c r="G50" s="110"/>
      <c r="H50" s="116"/>
      <c r="I50" s="99"/>
      <c r="J50" s="72"/>
      <c r="K50" s="44"/>
      <c r="M50" s="62"/>
    </row>
    <row r="51" spans="1:13" s="1" customFormat="1" ht="13.5" thickBot="1">
      <c r="A51" s="55"/>
      <c r="B51" s="92"/>
      <c r="C51" s="90"/>
      <c r="D51" s="91"/>
      <c r="E51" s="54"/>
      <c r="F51" s="34"/>
      <c r="G51" s="110"/>
      <c r="H51" s="116"/>
      <c r="I51" s="99"/>
      <c r="J51" s="72"/>
      <c r="K51" s="44"/>
      <c r="M51" s="62"/>
    </row>
    <row r="52" spans="1:13" s="1" customFormat="1" ht="13.5" thickBot="1">
      <c r="A52" s="55"/>
      <c r="B52" s="92"/>
      <c r="C52" s="90"/>
      <c r="D52" s="91"/>
      <c r="E52" s="54"/>
      <c r="F52" s="34"/>
      <c r="G52" s="110"/>
      <c r="H52" s="116"/>
      <c r="I52" s="99"/>
      <c r="J52" s="72"/>
      <c r="K52" s="44"/>
      <c r="M52" s="62"/>
    </row>
    <row r="53" spans="1:13" s="1" customFormat="1" ht="13.5" thickBot="1">
      <c r="A53" s="55"/>
      <c r="B53" s="92"/>
      <c r="C53" s="89"/>
      <c r="D53" s="91"/>
      <c r="E53" s="54"/>
      <c r="F53" s="34"/>
      <c r="G53" s="110"/>
      <c r="H53" s="116"/>
      <c r="I53" s="99"/>
      <c r="J53" s="72"/>
      <c r="K53" s="44"/>
      <c r="M53" s="62"/>
    </row>
    <row r="54" spans="1:13" s="1" customFormat="1" ht="13.5" thickBot="1">
      <c r="A54" s="55"/>
      <c r="B54" s="92"/>
      <c r="C54" s="89"/>
      <c r="D54" s="91"/>
      <c r="E54" s="54"/>
      <c r="F54" s="34"/>
      <c r="G54" s="110"/>
      <c r="H54" s="116"/>
      <c r="I54" s="99"/>
      <c r="J54" s="72"/>
      <c r="K54" s="44"/>
      <c r="M54" s="62"/>
    </row>
    <row r="55" spans="1:13" s="1" customFormat="1" ht="13.5" thickBot="1">
      <c r="A55" s="55"/>
      <c r="B55" s="92"/>
      <c r="C55" s="90"/>
      <c r="D55" s="91"/>
      <c r="E55" s="54"/>
      <c r="F55" s="34"/>
      <c r="G55" s="110"/>
      <c r="H55" s="116"/>
      <c r="I55" s="99"/>
      <c r="J55" s="72"/>
      <c r="K55" s="44"/>
      <c r="M55" s="62"/>
    </row>
    <row r="56" spans="1:13" s="1" customFormat="1" ht="13.5" thickBot="1">
      <c r="A56" s="55"/>
      <c r="B56" s="92"/>
      <c r="C56" s="90"/>
      <c r="D56" s="91"/>
      <c r="E56" s="54"/>
      <c r="F56" s="34"/>
      <c r="G56" s="110"/>
      <c r="H56" s="116"/>
      <c r="I56" s="99"/>
      <c r="J56" s="72"/>
      <c r="K56" s="44"/>
      <c r="M56" s="62"/>
    </row>
    <row r="57" spans="1:13" s="1" customFormat="1" ht="13.5" thickBot="1">
      <c r="A57" s="55"/>
      <c r="B57" s="89"/>
      <c r="C57" s="89"/>
      <c r="D57" s="91"/>
      <c r="E57" s="54"/>
      <c r="F57" s="34"/>
      <c r="G57" s="110"/>
      <c r="H57" s="116"/>
      <c r="I57" s="99"/>
      <c r="J57" s="72"/>
      <c r="K57" s="44"/>
      <c r="M57" s="62"/>
    </row>
    <row r="58" spans="1:13" s="1" customFormat="1" ht="13.5" thickBot="1">
      <c r="A58" s="55"/>
      <c r="B58" s="89"/>
      <c r="C58" s="89"/>
      <c r="D58" s="91"/>
      <c r="E58" s="54"/>
      <c r="F58" s="34"/>
      <c r="G58" s="110"/>
      <c r="H58" s="116"/>
      <c r="I58" s="99"/>
      <c r="J58" s="72"/>
      <c r="K58" s="44"/>
      <c r="M58" s="62"/>
    </row>
    <row r="59" spans="1:13" s="1" customFormat="1" ht="13.5" thickBot="1">
      <c r="A59" s="55"/>
      <c r="B59" s="89"/>
      <c r="C59" s="89"/>
      <c r="D59" s="91"/>
      <c r="E59" s="54"/>
      <c r="F59" s="34"/>
      <c r="G59" s="110"/>
      <c r="H59" s="116"/>
      <c r="I59" s="99"/>
      <c r="J59" s="72"/>
      <c r="K59" s="44"/>
      <c r="M59" s="62"/>
    </row>
    <row r="60" spans="1:13" s="1" customFormat="1" ht="13.5" thickBot="1">
      <c r="A60" s="55"/>
      <c r="B60" s="89"/>
      <c r="C60" s="89"/>
      <c r="D60" s="91"/>
      <c r="E60" s="54"/>
      <c r="F60" s="34"/>
      <c r="G60" s="110"/>
      <c r="H60" s="116"/>
      <c r="I60" s="99"/>
      <c r="J60" s="72"/>
      <c r="K60" s="44"/>
      <c r="M60" s="62"/>
    </row>
    <row r="61" spans="1:13" s="1" customFormat="1" ht="13.5" thickBot="1">
      <c r="A61" s="55"/>
      <c r="B61" s="89"/>
      <c r="C61" s="89"/>
      <c r="D61" s="91"/>
      <c r="E61" s="54"/>
      <c r="F61" s="34"/>
      <c r="G61" s="110"/>
      <c r="H61" s="116"/>
      <c r="I61" s="99"/>
      <c r="J61" s="72"/>
      <c r="K61" s="44"/>
      <c r="M61" s="62"/>
    </row>
    <row r="62" spans="1:13" s="1" customFormat="1" ht="13.5" thickBot="1">
      <c r="A62" s="55"/>
      <c r="B62" s="95"/>
      <c r="C62" s="95"/>
      <c r="D62" s="91"/>
      <c r="E62" s="54"/>
      <c r="F62" s="34"/>
      <c r="G62" s="110"/>
      <c r="H62" s="116"/>
      <c r="I62" s="99"/>
      <c r="J62" s="72"/>
      <c r="K62" s="44"/>
      <c r="M62" s="62">
        <f>K62&amp;L62</f>
      </c>
    </row>
    <row r="63" spans="1:13" s="1" customFormat="1" ht="13.5" thickBot="1">
      <c r="A63" s="55"/>
      <c r="B63" s="89"/>
      <c r="C63" s="95"/>
      <c r="D63" s="91"/>
      <c r="E63" s="54"/>
      <c r="F63" s="34"/>
      <c r="G63" s="110"/>
      <c r="H63" s="116"/>
      <c r="I63" s="99"/>
      <c r="J63" s="72"/>
      <c r="K63" s="44"/>
      <c r="M63" s="62"/>
    </row>
    <row r="64" spans="1:13" s="1" customFormat="1" ht="13.5" thickBot="1">
      <c r="A64" s="55"/>
      <c r="B64" s="92"/>
      <c r="C64" s="90"/>
      <c r="D64" s="91"/>
      <c r="E64" s="54"/>
      <c r="F64" s="34"/>
      <c r="G64" s="110"/>
      <c r="H64" s="116"/>
      <c r="I64" s="99"/>
      <c r="J64" s="72"/>
      <c r="K64" s="44"/>
      <c r="M64" s="62"/>
    </row>
    <row r="65" spans="1:13" s="1" customFormat="1" ht="13.5" thickBot="1">
      <c r="A65" s="55"/>
      <c r="B65" s="92"/>
      <c r="C65" s="90"/>
      <c r="D65" s="91"/>
      <c r="E65" s="54"/>
      <c r="F65" s="34"/>
      <c r="G65" s="110"/>
      <c r="H65" s="116"/>
      <c r="I65" s="99"/>
      <c r="J65" s="72"/>
      <c r="K65" s="44"/>
      <c r="M65" s="62"/>
    </row>
    <row r="66" spans="1:13" s="1" customFormat="1" ht="13.5" thickBot="1">
      <c r="A66" s="55"/>
      <c r="B66" s="92"/>
      <c r="C66" s="90"/>
      <c r="D66" s="91"/>
      <c r="E66" s="54"/>
      <c r="F66" s="34"/>
      <c r="G66" s="110"/>
      <c r="H66" s="116"/>
      <c r="I66" s="99"/>
      <c r="J66" s="72"/>
      <c r="K66" s="44"/>
      <c r="M66" s="62"/>
    </row>
    <row r="67" spans="1:13" s="1" customFormat="1" ht="13.5" thickBot="1">
      <c r="A67" s="55"/>
      <c r="B67" s="92"/>
      <c r="C67" s="90"/>
      <c r="D67" s="91"/>
      <c r="E67" s="54"/>
      <c r="F67" s="34"/>
      <c r="G67" s="110"/>
      <c r="H67" s="116"/>
      <c r="I67" s="99"/>
      <c r="J67" s="72"/>
      <c r="K67" s="44"/>
      <c r="M67" s="62"/>
    </row>
    <row r="68" spans="1:13" s="1" customFormat="1" ht="13.5" thickBot="1">
      <c r="A68" s="55"/>
      <c r="B68" s="92"/>
      <c r="C68" s="90"/>
      <c r="D68" s="91"/>
      <c r="E68" s="54"/>
      <c r="F68" s="34"/>
      <c r="G68" s="110"/>
      <c r="H68" s="116"/>
      <c r="I68" s="99"/>
      <c r="J68" s="72"/>
      <c r="K68" s="44"/>
      <c r="M68" s="62"/>
    </row>
    <row r="69" spans="1:13" s="1" customFormat="1" ht="13.5" thickBot="1">
      <c r="A69" s="55"/>
      <c r="B69" s="92"/>
      <c r="C69" s="90"/>
      <c r="D69" s="91"/>
      <c r="E69" s="54"/>
      <c r="F69" s="34"/>
      <c r="G69" s="110"/>
      <c r="H69" s="116"/>
      <c r="I69" s="99"/>
      <c r="J69" s="72"/>
      <c r="K69" s="44"/>
      <c r="M69" s="62"/>
    </row>
    <row r="70" spans="1:13" s="1" customFormat="1" ht="13.5" thickBot="1">
      <c r="A70" s="55"/>
      <c r="B70" s="92"/>
      <c r="C70" s="90"/>
      <c r="D70" s="91"/>
      <c r="E70" s="54"/>
      <c r="F70" s="34"/>
      <c r="G70" s="110"/>
      <c r="H70" s="116"/>
      <c r="I70" s="99"/>
      <c r="J70" s="72"/>
      <c r="K70" s="44"/>
      <c r="M70" s="62"/>
    </row>
    <row r="71" spans="1:13" s="1" customFormat="1" ht="13.5" thickBot="1">
      <c r="A71" s="55"/>
      <c r="B71" s="89"/>
      <c r="C71" s="90"/>
      <c r="D71" s="91"/>
      <c r="E71" s="54"/>
      <c r="F71" s="34"/>
      <c r="G71" s="110"/>
      <c r="H71" s="116"/>
      <c r="I71" s="99"/>
      <c r="J71" s="72"/>
      <c r="K71" s="44"/>
      <c r="M71" s="62"/>
    </row>
    <row r="72" spans="1:13" s="1" customFormat="1" ht="13.5" thickBot="1">
      <c r="A72" s="55"/>
      <c r="B72" s="92"/>
      <c r="C72" s="90"/>
      <c r="D72" s="91"/>
      <c r="E72" s="54"/>
      <c r="F72" s="34"/>
      <c r="G72" s="110"/>
      <c r="H72" s="116"/>
      <c r="I72" s="99"/>
      <c r="J72" s="72"/>
      <c r="K72" s="44"/>
      <c r="M72" s="62"/>
    </row>
    <row r="73" spans="1:13" s="1" customFormat="1" ht="13.5" thickBot="1">
      <c r="A73" s="55"/>
      <c r="B73" s="89"/>
      <c r="C73" s="89"/>
      <c r="D73" s="91"/>
      <c r="E73" s="54"/>
      <c r="F73" s="34"/>
      <c r="G73" s="110"/>
      <c r="H73" s="116"/>
      <c r="I73" s="99"/>
      <c r="J73" s="72"/>
      <c r="K73" s="44"/>
      <c r="M73" s="62"/>
    </row>
    <row r="74" spans="1:13" s="1" customFormat="1" ht="13.5" thickBot="1">
      <c r="A74" s="55"/>
      <c r="B74" s="89"/>
      <c r="C74" s="90"/>
      <c r="D74" s="91"/>
      <c r="E74" s="54"/>
      <c r="F74" s="34"/>
      <c r="G74" s="110"/>
      <c r="H74" s="116"/>
      <c r="I74" s="99"/>
      <c r="J74" s="72"/>
      <c r="K74" s="44"/>
      <c r="M74" s="62"/>
    </row>
    <row r="75" spans="1:13" s="1" customFormat="1" ht="13.5" thickBot="1">
      <c r="A75" s="55"/>
      <c r="B75" s="89"/>
      <c r="C75" s="89"/>
      <c r="D75" s="91"/>
      <c r="E75" s="54"/>
      <c r="F75" s="34"/>
      <c r="G75" s="110"/>
      <c r="H75" s="116"/>
      <c r="I75" s="99"/>
      <c r="J75" s="72"/>
      <c r="K75" s="44"/>
      <c r="M75" s="62"/>
    </row>
    <row r="76" spans="1:13" s="1" customFormat="1" ht="13.5" thickBot="1">
      <c r="A76" s="55"/>
      <c r="B76" s="89"/>
      <c r="C76" s="89"/>
      <c r="D76" s="91"/>
      <c r="E76" s="54"/>
      <c r="F76" s="34"/>
      <c r="G76" s="110"/>
      <c r="H76" s="116"/>
      <c r="I76" s="99"/>
      <c r="J76" s="72"/>
      <c r="K76" s="44"/>
      <c r="M76" s="62"/>
    </row>
    <row r="77" spans="1:13" s="1" customFormat="1" ht="13.5" thickBot="1">
      <c r="A77" s="55"/>
      <c r="B77" s="89"/>
      <c r="C77" s="89"/>
      <c r="D77" s="91"/>
      <c r="E77" s="54"/>
      <c r="F77" s="34"/>
      <c r="G77" s="110"/>
      <c r="H77" s="116"/>
      <c r="I77" s="99"/>
      <c r="J77" s="72"/>
      <c r="K77" s="44"/>
      <c r="M77" s="62"/>
    </row>
    <row r="78" spans="1:13" s="1" customFormat="1" ht="13.5" thickBot="1">
      <c r="A78" s="55"/>
      <c r="B78" s="89"/>
      <c r="C78" s="89"/>
      <c r="D78" s="91"/>
      <c r="E78" s="54"/>
      <c r="F78" s="34"/>
      <c r="G78" s="110"/>
      <c r="H78" s="116"/>
      <c r="I78" s="99"/>
      <c r="J78" s="72"/>
      <c r="K78" s="44"/>
      <c r="M78" s="62"/>
    </row>
    <row r="79" spans="1:13" s="1" customFormat="1" ht="13.5" thickBot="1">
      <c r="A79" s="55"/>
      <c r="B79" s="89"/>
      <c r="C79" s="89"/>
      <c r="D79" s="91"/>
      <c r="E79" s="54"/>
      <c r="F79" s="34"/>
      <c r="G79" s="110"/>
      <c r="H79" s="116"/>
      <c r="I79" s="99"/>
      <c r="J79" s="72"/>
      <c r="K79" s="44"/>
      <c r="M79" s="62"/>
    </row>
    <row r="80" spans="1:13" s="1" customFormat="1" ht="13.5" thickBot="1">
      <c r="A80" s="55"/>
      <c r="B80" s="93"/>
      <c r="C80" s="89"/>
      <c r="D80" s="91"/>
      <c r="E80" s="54"/>
      <c r="F80" s="34"/>
      <c r="G80" s="110"/>
      <c r="H80" s="116"/>
      <c r="I80" s="99"/>
      <c r="J80" s="72"/>
      <c r="K80" s="44"/>
      <c r="M80" s="62">
        <f>K80&amp;L80</f>
      </c>
    </row>
    <row r="81" spans="1:13" s="1" customFormat="1" ht="13.5" thickBot="1">
      <c r="A81" s="55"/>
      <c r="B81" s="93"/>
      <c r="C81" s="95"/>
      <c r="D81" s="91"/>
      <c r="E81" s="54"/>
      <c r="F81" s="34"/>
      <c r="G81" s="110"/>
      <c r="H81" s="116"/>
      <c r="I81" s="99"/>
      <c r="J81" s="72"/>
      <c r="K81" s="44"/>
      <c r="M81" s="62">
        <f>K81&amp;L81</f>
      </c>
    </row>
    <row r="82" spans="1:13" s="1" customFormat="1" ht="13.5" thickBot="1">
      <c r="A82" s="55"/>
      <c r="B82" s="88"/>
      <c r="C82" s="88"/>
      <c r="D82" s="91"/>
      <c r="E82" s="54"/>
      <c r="F82" s="34"/>
      <c r="G82" s="110"/>
      <c r="H82" s="116"/>
      <c r="I82" s="99"/>
      <c r="J82" s="72"/>
      <c r="K82" s="44"/>
      <c r="M82" s="62">
        <f>K82&amp;L82</f>
      </c>
    </row>
    <row r="83" spans="1:13" s="1" customFormat="1" ht="13.5" thickBot="1">
      <c r="A83" s="55"/>
      <c r="B83" s="95"/>
      <c r="C83" s="95"/>
      <c r="D83" s="91"/>
      <c r="E83" s="54"/>
      <c r="F83" s="34"/>
      <c r="G83" s="110"/>
      <c r="H83" s="116"/>
      <c r="I83" s="99"/>
      <c r="J83" s="72"/>
      <c r="K83" s="44"/>
      <c r="M83" s="62">
        <f>K83&amp;L83</f>
      </c>
    </row>
    <row r="84" spans="1:13" s="1" customFormat="1" ht="13.5" thickBot="1">
      <c r="A84" s="55"/>
      <c r="B84" s="95"/>
      <c r="C84" s="95"/>
      <c r="D84" s="91"/>
      <c r="E84" s="54"/>
      <c r="F84" s="34"/>
      <c r="G84" s="110"/>
      <c r="H84" s="116"/>
      <c r="I84" s="99"/>
      <c r="J84" s="72"/>
      <c r="K84" s="44"/>
      <c r="M84" s="62"/>
    </row>
    <row r="85" spans="1:13" s="1" customFormat="1" ht="13.5" thickBot="1">
      <c r="A85" s="55"/>
      <c r="B85" s="95"/>
      <c r="C85" s="95"/>
      <c r="D85" s="91"/>
      <c r="E85" s="54"/>
      <c r="F85" s="34"/>
      <c r="G85" s="110"/>
      <c r="H85" s="116"/>
      <c r="I85" s="99"/>
      <c r="J85" s="72"/>
      <c r="K85" s="44"/>
      <c r="M85" s="62">
        <f>K85&amp;L85</f>
      </c>
    </row>
    <row r="86" spans="1:13" s="1" customFormat="1" ht="13.5" thickBot="1">
      <c r="A86" s="55"/>
      <c r="B86" s="95"/>
      <c r="C86" s="95"/>
      <c r="D86" s="91"/>
      <c r="E86" s="54"/>
      <c r="F86" s="34"/>
      <c r="G86" s="110"/>
      <c r="H86" s="116"/>
      <c r="I86" s="99"/>
      <c r="J86" s="72"/>
      <c r="K86" s="44"/>
      <c r="M86" s="62"/>
    </row>
    <row r="87" spans="1:13" s="1" customFormat="1" ht="13.5" thickBot="1">
      <c r="A87" s="55"/>
      <c r="B87" s="95"/>
      <c r="C87" s="95"/>
      <c r="D87" s="91"/>
      <c r="E87" s="54"/>
      <c r="F87" s="34"/>
      <c r="G87" s="110"/>
      <c r="H87" s="116"/>
      <c r="I87" s="99"/>
      <c r="J87" s="72"/>
      <c r="K87" s="44"/>
      <c r="M87" s="62"/>
    </row>
    <row r="88" spans="1:13" s="1" customFormat="1" ht="13.5" thickBot="1">
      <c r="A88" s="55"/>
      <c r="B88" s="95"/>
      <c r="C88" s="95"/>
      <c r="D88" s="91"/>
      <c r="E88" s="54"/>
      <c r="F88" s="34"/>
      <c r="G88" s="110"/>
      <c r="H88" s="116"/>
      <c r="I88" s="99"/>
      <c r="J88" s="72"/>
      <c r="K88" s="44"/>
      <c r="M88" s="62">
        <f>K88&amp;L88</f>
      </c>
    </row>
    <row r="89" spans="1:13" s="1" customFormat="1" ht="13.5" thickBot="1">
      <c r="A89" s="55"/>
      <c r="B89" s="95"/>
      <c r="C89" s="95"/>
      <c r="D89" s="91"/>
      <c r="E89" s="54"/>
      <c r="F89" s="34"/>
      <c r="G89" s="110"/>
      <c r="H89" s="116"/>
      <c r="I89" s="99"/>
      <c r="J89" s="72"/>
      <c r="K89" s="44"/>
      <c r="M89" s="62"/>
    </row>
    <row r="90" spans="1:13" s="1" customFormat="1" ht="13.5" thickBot="1">
      <c r="A90" s="55"/>
      <c r="B90" s="95"/>
      <c r="C90" s="95"/>
      <c r="D90" s="91"/>
      <c r="E90" s="54"/>
      <c r="F90" s="34"/>
      <c r="G90" s="110"/>
      <c r="H90" s="116"/>
      <c r="I90" s="99"/>
      <c r="J90" s="72"/>
      <c r="K90" s="44"/>
      <c r="M90" s="62"/>
    </row>
    <row r="91" spans="1:13" s="1" customFormat="1" ht="13.5" thickBot="1">
      <c r="A91" s="55"/>
      <c r="B91" s="95"/>
      <c r="C91" s="95"/>
      <c r="D91" s="91"/>
      <c r="E91" s="37"/>
      <c r="F91" s="34"/>
      <c r="G91" s="110"/>
      <c r="H91" s="116"/>
      <c r="I91" s="99"/>
      <c r="J91" s="72"/>
      <c r="K91" s="44"/>
      <c r="M91" s="62"/>
    </row>
    <row r="92" spans="1:13" s="1" customFormat="1" ht="13.5" thickBot="1">
      <c r="A92" s="55"/>
      <c r="B92" s="95"/>
      <c r="C92" s="95"/>
      <c r="D92" s="91"/>
      <c r="E92" s="37"/>
      <c r="F92" s="34"/>
      <c r="G92" s="110"/>
      <c r="H92" s="116"/>
      <c r="I92" s="99"/>
      <c r="J92" s="72"/>
      <c r="K92" s="44"/>
      <c r="M92" s="62"/>
    </row>
    <row r="93" spans="1:13" s="1" customFormat="1" ht="13.5" thickBot="1">
      <c r="A93" s="55"/>
      <c r="B93" s="95"/>
      <c r="C93" s="95"/>
      <c r="D93" s="91"/>
      <c r="E93" s="37"/>
      <c r="F93" s="34"/>
      <c r="G93" s="110"/>
      <c r="H93" s="116"/>
      <c r="I93" s="99"/>
      <c r="J93" s="72"/>
      <c r="K93" s="44"/>
      <c r="M93" s="62"/>
    </row>
    <row r="94" spans="1:13" s="1" customFormat="1" ht="13.5" thickBot="1">
      <c r="A94" s="55"/>
      <c r="B94" s="95" t="s">
        <v>42</v>
      </c>
      <c r="C94" s="95" t="s">
        <v>42</v>
      </c>
      <c r="D94" s="91"/>
      <c r="E94" s="37"/>
      <c r="F94" s="34"/>
      <c r="G94" s="110"/>
      <c r="H94" s="116"/>
      <c r="I94" s="99"/>
      <c r="J94" s="72"/>
      <c r="K94" s="44"/>
      <c r="M94" s="62"/>
    </row>
    <row r="95" spans="1:13" s="1" customFormat="1" ht="13.5" thickBot="1">
      <c r="A95" s="56"/>
      <c r="B95" s="57"/>
      <c r="C95" s="57"/>
      <c r="D95" s="75"/>
      <c r="E95" s="117"/>
      <c r="F95" s="35" t="s">
        <v>42</v>
      </c>
      <c r="G95" s="118">
        <f>RIGHT(M95,1)</f>
      </c>
      <c r="H95" s="119"/>
      <c r="I95" s="100"/>
      <c r="J95" s="75"/>
      <c r="K95" s="45"/>
      <c r="M95" s="62">
        <f>K95&amp;L95</f>
      </c>
    </row>
    <row r="96" ht="12.75">
      <c r="F96" t="s">
        <v>42</v>
      </c>
    </row>
    <row r="98" spans="1:11" ht="12.75">
      <c r="A98" s="61" t="s">
        <v>29</v>
      </c>
      <c r="B98" s="41"/>
      <c r="C98" s="41"/>
      <c r="D98" s="36" t="s">
        <v>171</v>
      </c>
      <c r="E98" s="82"/>
      <c r="F98" s="63"/>
      <c r="G98" s="64"/>
      <c r="H98" t="s">
        <v>349</v>
      </c>
      <c r="I98" s="41"/>
      <c r="J98" s="36"/>
      <c r="K98" s="46"/>
    </row>
    <row r="99" spans="4:11" ht="12.75">
      <c r="D99" s="36" t="s">
        <v>172</v>
      </c>
      <c r="E99" s="80"/>
      <c r="F99" s="63"/>
      <c r="G99" s="64"/>
      <c r="H99" t="s">
        <v>42</v>
      </c>
      <c r="J99" s="36"/>
      <c r="K99" s="46"/>
    </row>
    <row r="100" spans="4:11" ht="12.75">
      <c r="D100" s="36" t="s">
        <v>173</v>
      </c>
      <c r="E100" s="81"/>
      <c r="F100" s="63"/>
      <c r="G100" s="64"/>
      <c r="H100" t="s">
        <v>42</v>
      </c>
      <c r="J100" s="36"/>
      <c r="K100" s="46"/>
    </row>
    <row r="101" spans="4:11" ht="12.75">
      <c r="D101" s="36"/>
      <c r="E101" s="65"/>
      <c r="F101" s="63"/>
      <c r="G101" s="64"/>
      <c r="J101" s="36"/>
      <c r="K101" s="46"/>
    </row>
    <row r="102" spans="4:11" ht="12.75">
      <c r="D102" s="36" t="s">
        <v>174</v>
      </c>
      <c r="E102" s="66"/>
      <c r="F102" s="82"/>
      <c r="G102" s="64"/>
      <c r="H102" t="s">
        <v>350</v>
      </c>
      <c r="J102" s="40"/>
      <c r="K102" s="46"/>
    </row>
    <row r="103" spans="4:11" ht="12.75">
      <c r="D103" s="36" t="s">
        <v>175</v>
      </c>
      <c r="E103" s="66"/>
      <c r="F103" s="80"/>
      <c r="G103" s="64"/>
      <c r="J103" s="40"/>
      <c r="K103" s="46"/>
    </row>
    <row r="104" spans="4:11" ht="12.75">
      <c r="D104" s="36" t="s">
        <v>176</v>
      </c>
      <c r="E104" s="66"/>
      <c r="F104" s="81"/>
      <c r="G104" s="64"/>
      <c r="J104" s="40"/>
      <c r="K104" s="46"/>
    </row>
    <row r="105" spans="4:11" ht="12.75">
      <c r="D105" s="36"/>
      <c r="E105" s="67"/>
      <c r="F105" s="65"/>
      <c r="G105" s="64"/>
      <c r="J105" s="39"/>
      <c r="K105" s="46"/>
    </row>
    <row r="106" spans="4:11" ht="12.75">
      <c r="D106" s="36" t="s">
        <v>177</v>
      </c>
      <c r="E106" s="66"/>
      <c r="F106" s="82"/>
      <c r="G106" s="47"/>
      <c r="H106" t="s">
        <v>351</v>
      </c>
      <c r="I106" s="38"/>
      <c r="J106" s="53"/>
      <c r="K106" s="47"/>
    </row>
    <row r="107" spans="4:11" ht="12.75">
      <c r="D107" s="36" t="s">
        <v>178</v>
      </c>
      <c r="E107" s="66"/>
      <c r="F107" s="80"/>
      <c r="G107" s="47"/>
      <c r="H107" s="52"/>
      <c r="I107" s="38"/>
      <c r="J107" s="53"/>
      <c r="K107" s="47"/>
    </row>
    <row r="108" spans="4:11" ht="12.75">
      <c r="D108" s="36" t="s">
        <v>179</v>
      </c>
      <c r="E108" s="66"/>
      <c r="F108" s="81"/>
      <c r="G108" s="47"/>
      <c r="H108" s="52"/>
      <c r="I108" s="38"/>
      <c r="J108" s="53"/>
      <c r="K108" s="47"/>
    </row>
  </sheetData>
  <sheetProtection/>
  <autoFilter ref="A5:K8"/>
  <mergeCells count="1">
    <mergeCell ref="A3:K3"/>
  </mergeCells>
  <conditionalFormatting sqref="K106:K108 F102:F104 E98:E100 F106:G108 K7:K94 G7:G95">
    <cfRule type="cellIs" priority="1" dxfId="11" operator="equal" stopIfTrue="1">
      <formula>"+"</formula>
    </cfRule>
    <cfRule type="cellIs" priority="2" dxfId="1" operator="equal" stopIfTrue="1">
      <formula>"-"</formula>
    </cfRule>
    <cfRule type="cellIs" priority="3" dxfId="0" operator="equal" stopIfTrue="1">
      <formula>"="</formula>
    </cfRule>
  </conditionalFormatting>
  <conditionalFormatting sqref="F10:F11 F7:F8 F95">
    <cfRule type="cellIs" priority="4" dxfId="2" operator="equal" stopIfTrue="1">
      <formula>"J"</formula>
    </cfRule>
    <cfRule type="cellIs" priority="5" dxfId="1" operator="equal" stopIfTrue="1">
      <formula>"N"</formula>
    </cfRule>
    <cfRule type="cellIs" priority="6" dxfId="0" operator="equal" stopIfTrue="1">
      <formula>"-"</formula>
    </cfRule>
  </conditionalFormatting>
  <conditionalFormatting sqref="J12:J94">
    <cfRule type="expression" priority="7" dxfId="13" stopIfTrue="1">
      <formula>IF($F12=$F$103,1,0)</formula>
    </cfRule>
    <cfRule type="expression" priority="8" dxfId="12" stopIfTrue="1">
      <formula>IF($F12=$F$104,1,0)</formula>
    </cfRule>
  </conditionalFormatting>
  <conditionalFormatting sqref="J9">
    <cfRule type="expression" priority="9" dxfId="13" stopIfTrue="1">
      <formula>IF($F9=$F$482,1,0)</formula>
    </cfRule>
    <cfRule type="expression" priority="10" dxfId="12" stopIfTrue="1">
      <formula>IF($F9=$F$483,1,0)</formula>
    </cfRule>
  </conditionalFormatting>
  <conditionalFormatting sqref="E7:E94">
    <cfRule type="cellIs" priority="11" dxfId="5" operator="equal" stopIfTrue="1">
      <formula>1</formula>
    </cfRule>
    <cfRule type="cellIs" priority="12" dxfId="4" operator="equal" stopIfTrue="1">
      <formula>2</formula>
    </cfRule>
    <cfRule type="cellIs" priority="13" dxfId="3" operator="equal" stopIfTrue="1">
      <formula>3</formula>
    </cfRule>
  </conditionalFormatting>
  <conditionalFormatting sqref="F9 F12 F14:F94">
    <cfRule type="cellIs" priority="14" dxfId="2" operator="equal" stopIfTrue="1">
      <formula>"Y"</formula>
    </cfRule>
    <cfRule type="cellIs" priority="15" dxfId="1" operator="equal" stopIfTrue="1">
      <formula>"N"</formula>
    </cfRule>
    <cfRule type="cellIs" priority="16" dxfId="0" operator="equal" stopIfTrue="1">
      <formula>"-"</formula>
    </cfRule>
  </conditionalFormatting>
  <printOptions/>
  <pageMargins left="0.787401575" right="0.787401575" top="0.984251969" bottom="0.984251969" header="0.4921259845" footer="0.4921259845"/>
  <pageSetup orientation="portrait" paperSize="9" r:id="rId1"/>
</worksheet>
</file>

<file path=xl/worksheets/sheet6.xml><?xml version="1.0" encoding="utf-8"?>
<worksheet xmlns="http://schemas.openxmlformats.org/spreadsheetml/2006/main" xmlns:r="http://schemas.openxmlformats.org/officeDocument/2006/relationships">
  <dimension ref="A1:N61"/>
  <sheetViews>
    <sheetView zoomScalePageLayoutView="0" workbookViewId="0" topLeftCell="A1">
      <selection activeCell="C35" sqref="C35"/>
    </sheetView>
  </sheetViews>
  <sheetFormatPr defaultColWidth="11.421875" defaultRowHeight="12.75"/>
  <cols>
    <col min="1" max="1" width="2.7109375" style="0" customWidth="1"/>
    <col min="2" max="2" width="42.7109375" style="0" customWidth="1"/>
    <col min="3" max="3" width="50.00390625" style="0" customWidth="1"/>
    <col min="4" max="4" width="22.421875" style="0" customWidth="1"/>
    <col min="5" max="5" width="31.8515625" style="0" customWidth="1"/>
    <col min="6" max="8" width="2.7109375" style="0" customWidth="1"/>
    <col min="9" max="9" width="40.7109375" style="0" customWidth="1"/>
    <col min="10" max="10" width="3.421875" style="0" customWidth="1"/>
    <col min="11" max="11" width="3.28125" style="0" customWidth="1"/>
    <col min="12" max="12" width="3.00390625" style="42" customWidth="1"/>
    <col min="13" max="13" width="3.00390625" style="0" customWidth="1"/>
    <col min="14" max="14" width="12.7109375" style="0" hidden="1" customWidth="1"/>
  </cols>
  <sheetData>
    <row r="1" spans="1:12" ht="15">
      <c r="A1" s="24">
        <f>Project!L22</f>
        <v>0</v>
      </c>
      <c r="B1" s="24"/>
      <c r="C1" s="24"/>
      <c r="D1" s="24"/>
      <c r="E1" s="25"/>
      <c r="F1" s="48"/>
      <c r="G1" s="48"/>
      <c r="H1" s="48"/>
      <c r="I1" s="26" t="str">
        <f>Project!B17</f>
        <v>BRAUMAT V7.x - Feature List</v>
      </c>
      <c r="J1" s="29"/>
      <c r="K1" s="49">
        <f>Project!K30</f>
        <v>41843</v>
      </c>
      <c r="L1" s="48"/>
    </row>
    <row r="2" ht="13.5" thickBot="1"/>
    <row r="3" spans="1:14" ht="15.75" customHeight="1" thickBot="1">
      <c r="A3" s="197"/>
      <c r="B3" s="198"/>
      <c r="C3" s="198"/>
      <c r="D3" s="198"/>
      <c r="E3" s="198"/>
      <c r="F3" s="198"/>
      <c r="G3" s="198"/>
      <c r="H3" s="198"/>
      <c r="I3" s="198"/>
      <c r="J3" s="198"/>
      <c r="K3" s="198"/>
      <c r="L3" s="199"/>
      <c r="N3" s="51" t="s">
        <v>31</v>
      </c>
    </row>
    <row r="4" spans="1:14" s="18" customFormat="1" ht="13.5" thickBot="1">
      <c r="A4" s="33" t="s">
        <v>42</v>
      </c>
      <c r="B4" s="32" t="s">
        <v>42</v>
      </c>
      <c r="C4" s="32"/>
      <c r="D4" s="31"/>
      <c r="E4" s="33" t="s">
        <v>42</v>
      </c>
      <c r="F4" s="28"/>
      <c r="G4" s="28" t="s">
        <v>42</v>
      </c>
      <c r="H4" s="28"/>
      <c r="I4" s="32"/>
      <c r="J4" s="32"/>
      <c r="K4" s="32"/>
      <c r="L4" s="43"/>
      <c r="N4" s="30"/>
    </row>
    <row r="5" spans="1:14" s="27" customFormat="1" ht="39" thickBot="1">
      <c r="A5" s="101" t="s">
        <v>19</v>
      </c>
      <c r="B5" s="102" t="s">
        <v>343</v>
      </c>
      <c r="C5" s="102" t="s">
        <v>20</v>
      </c>
      <c r="D5" s="102" t="s">
        <v>49</v>
      </c>
      <c r="E5" s="102" t="s">
        <v>18</v>
      </c>
      <c r="F5" s="103" t="s">
        <v>35</v>
      </c>
      <c r="G5" s="76" t="s">
        <v>42</v>
      </c>
      <c r="H5" s="77" t="s">
        <v>41</v>
      </c>
      <c r="I5" s="104" t="s">
        <v>42</v>
      </c>
      <c r="J5" s="85" t="s">
        <v>0</v>
      </c>
      <c r="K5" s="83" t="s">
        <v>1</v>
      </c>
      <c r="L5" s="84" t="s">
        <v>2</v>
      </c>
      <c r="N5" s="60" t="s">
        <v>32</v>
      </c>
    </row>
    <row r="6" spans="1:14" s="1" customFormat="1" ht="13.5" thickBot="1">
      <c r="A6" s="124"/>
      <c r="B6" s="125"/>
      <c r="C6" s="125"/>
      <c r="D6" s="125"/>
      <c r="E6" s="126" t="s">
        <v>42</v>
      </c>
      <c r="F6" s="127"/>
      <c r="G6" s="127" t="s">
        <v>42</v>
      </c>
      <c r="H6" s="128"/>
      <c r="I6" s="129" t="s">
        <v>42</v>
      </c>
      <c r="J6" s="96" t="s">
        <v>42</v>
      </c>
      <c r="K6" s="78"/>
      <c r="L6" s="79"/>
      <c r="N6" s="62">
        <f aca="true" t="shared" si="0" ref="N6:N12">L6&amp;M6</f>
      </c>
    </row>
    <row r="7" spans="1:14" s="1" customFormat="1" ht="13.5" thickBot="1">
      <c r="A7" s="130"/>
      <c r="B7" s="131" t="s">
        <v>345</v>
      </c>
      <c r="C7" s="131" t="s">
        <v>42</v>
      </c>
      <c r="D7" s="132"/>
      <c r="E7" s="133" t="s">
        <v>42</v>
      </c>
      <c r="F7" s="134"/>
      <c r="G7" s="135"/>
      <c r="H7" s="136"/>
      <c r="I7" s="137"/>
      <c r="J7" s="97"/>
      <c r="K7" s="68"/>
      <c r="L7" s="73"/>
      <c r="N7" s="62">
        <f t="shared" si="0"/>
      </c>
    </row>
    <row r="8" spans="1:14" s="1" customFormat="1" ht="13.5" thickBot="1">
      <c r="A8" s="130"/>
      <c r="B8" s="138"/>
      <c r="C8" s="138"/>
      <c r="D8" s="138"/>
      <c r="E8" s="139" t="s">
        <v>42</v>
      </c>
      <c r="F8" s="140"/>
      <c r="G8" s="141"/>
      <c r="H8" s="142"/>
      <c r="I8" s="143"/>
      <c r="J8" s="98"/>
      <c r="K8" s="70"/>
      <c r="L8" s="74"/>
      <c r="N8" s="62">
        <f t="shared" si="0"/>
      </c>
    </row>
    <row r="9" spans="1:14" s="1" customFormat="1" ht="13.5" thickBot="1">
      <c r="A9" s="130"/>
      <c r="B9" s="122"/>
      <c r="C9" s="122"/>
      <c r="D9" s="122"/>
      <c r="E9" s="144"/>
      <c r="F9" s="145"/>
      <c r="G9" s="146"/>
      <c r="H9" s="147"/>
      <c r="I9" s="148"/>
      <c r="J9" s="99"/>
      <c r="K9" s="72"/>
      <c r="L9" s="44"/>
      <c r="N9" s="62">
        <f t="shared" si="0"/>
      </c>
    </row>
    <row r="10" spans="1:14" s="1" customFormat="1" ht="13.5" thickBot="1">
      <c r="A10" s="130"/>
      <c r="B10" s="122"/>
      <c r="C10" s="122"/>
      <c r="D10" s="122"/>
      <c r="E10" s="144" t="s">
        <v>42</v>
      </c>
      <c r="F10" s="145"/>
      <c r="G10" s="146"/>
      <c r="H10" s="147">
        <f>RIGHT(N10,1)</f>
      </c>
      <c r="I10" s="148"/>
      <c r="J10" s="99"/>
      <c r="K10" s="72"/>
      <c r="L10" s="44"/>
      <c r="N10" s="62">
        <f t="shared" si="0"/>
      </c>
    </row>
    <row r="11" spans="1:14" s="1" customFormat="1" ht="13.5" thickBot="1">
      <c r="A11" s="130"/>
      <c r="B11" s="138"/>
      <c r="C11" s="138"/>
      <c r="D11" s="138"/>
      <c r="E11" s="139" t="s">
        <v>42</v>
      </c>
      <c r="F11" s="140"/>
      <c r="G11" s="141"/>
      <c r="H11" s="142">
        <f>RIGHT(N11,1)</f>
      </c>
      <c r="I11" s="143"/>
      <c r="J11" s="98"/>
      <c r="K11" s="70"/>
      <c r="L11" s="74"/>
      <c r="N11" s="62">
        <f t="shared" si="0"/>
      </c>
    </row>
    <row r="12" spans="1:14" s="1" customFormat="1" ht="13.5" thickBot="1">
      <c r="A12" s="130"/>
      <c r="D12" s="86"/>
      <c r="E12" s="149"/>
      <c r="F12" s="150"/>
      <c r="G12" s="146"/>
      <c r="H12" s="151"/>
      <c r="I12" s="148"/>
      <c r="J12" s="99"/>
      <c r="K12" s="72"/>
      <c r="L12" s="44"/>
      <c r="N12" s="62">
        <f t="shared" si="0"/>
      </c>
    </row>
    <row r="13" spans="1:14" s="1" customFormat="1" ht="13.5" thickBot="1">
      <c r="A13" s="130"/>
      <c r="B13" s="86"/>
      <c r="C13" s="86"/>
      <c r="E13" s="149"/>
      <c r="F13" s="150"/>
      <c r="G13" s="146"/>
      <c r="H13" s="151"/>
      <c r="I13" s="148"/>
      <c r="J13" s="99"/>
      <c r="K13" s="72"/>
      <c r="L13" s="44"/>
      <c r="N13" s="62"/>
    </row>
    <row r="14" spans="1:14" s="1" customFormat="1" ht="13.5" thickBot="1">
      <c r="A14" s="130"/>
      <c r="B14" s="86" t="s">
        <v>56</v>
      </c>
      <c r="C14" s="86"/>
      <c r="D14" s="86" t="s">
        <v>375</v>
      </c>
      <c r="E14" s="149"/>
      <c r="F14" s="150"/>
      <c r="G14" s="146"/>
      <c r="H14" s="151"/>
      <c r="I14" s="148"/>
      <c r="J14" s="99"/>
      <c r="K14" s="72"/>
      <c r="L14" s="44"/>
      <c r="N14" s="62"/>
    </row>
    <row r="15" spans="1:14" s="1" customFormat="1" ht="13.5" thickBot="1">
      <c r="A15" s="130"/>
      <c r="B15" s="86"/>
      <c r="C15" s="86"/>
      <c r="D15" s="86"/>
      <c r="E15" s="123"/>
      <c r="F15" s="150"/>
      <c r="G15" s="146"/>
      <c r="H15" s="151"/>
      <c r="I15" s="148"/>
      <c r="J15" s="99"/>
      <c r="K15" s="72"/>
      <c r="L15" s="44"/>
      <c r="N15" s="62"/>
    </row>
    <row r="16" spans="1:14" s="1" customFormat="1" ht="13.5" thickBot="1">
      <c r="A16" s="130"/>
      <c r="B16" s="90" t="s">
        <v>346</v>
      </c>
      <c r="C16" s="90" t="s">
        <v>462</v>
      </c>
      <c r="D16" s="86" t="s">
        <v>375</v>
      </c>
      <c r="E16" s="123"/>
      <c r="F16" s="150"/>
      <c r="G16" s="146"/>
      <c r="H16" s="151"/>
      <c r="I16" s="148"/>
      <c r="J16" s="99"/>
      <c r="K16" s="72"/>
      <c r="L16" s="44"/>
      <c r="N16" s="62"/>
    </row>
    <row r="17" spans="1:14" s="1" customFormat="1" ht="13.5" thickBot="1">
      <c r="A17" s="130"/>
      <c r="B17" s="90"/>
      <c r="C17" s="90"/>
      <c r="D17" s="90"/>
      <c r="E17" s="123"/>
      <c r="F17" s="150"/>
      <c r="G17" s="146"/>
      <c r="H17" s="151"/>
      <c r="I17" s="148"/>
      <c r="J17" s="99"/>
      <c r="K17" s="72"/>
      <c r="L17" s="44"/>
      <c r="N17" s="62"/>
    </row>
    <row r="18" spans="1:14" s="1" customFormat="1" ht="27" thickBot="1">
      <c r="A18" s="130"/>
      <c r="B18" s="90" t="s">
        <v>443</v>
      </c>
      <c r="C18" s="90"/>
      <c r="D18" s="86" t="s">
        <v>375</v>
      </c>
      <c r="E18" s="123" t="s">
        <v>376</v>
      </c>
      <c r="F18" s="150"/>
      <c r="G18" s="146"/>
      <c r="H18" s="151"/>
      <c r="I18" s="148"/>
      <c r="J18" s="99"/>
      <c r="K18" s="72"/>
      <c r="L18" s="44"/>
      <c r="N18" s="62"/>
    </row>
    <row r="19" spans="1:14" s="1" customFormat="1" ht="15" customHeight="1" thickBot="1">
      <c r="A19" s="130"/>
      <c r="B19" s="90"/>
      <c r="C19" s="90"/>
      <c r="D19" s="90"/>
      <c r="E19" s="123"/>
      <c r="F19" s="150"/>
      <c r="G19" s="146"/>
      <c r="H19" s="151"/>
      <c r="I19" s="148"/>
      <c r="J19" s="99"/>
      <c r="K19" s="72"/>
      <c r="L19" s="44"/>
      <c r="N19" s="62"/>
    </row>
    <row r="20" spans="1:14" s="1" customFormat="1" ht="13.5" thickBot="1">
      <c r="A20" s="130"/>
      <c r="B20" s="90" t="s">
        <v>444</v>
      </c>
      <c r="C20" s="90"/>
      <c r="D20" s="86" t="s">
        <v>375</v>
      </c>
      <c r="E20" s="123" t="s">
        <v>376</v>
      </c>
      <c r="F20" s="150"/>
      <c r="G20" s="146"/>
      <c r="H20" s="151"/>
      <c r="I20" s="148"/>
      <c r="J20" s="99"/>
      <c r="K20" s="72"/>
      <c r="L20" s="44"/>
      <c r="N20" s="62"/>
    </row>
    <row r="21" spans="1:14" s="1" customFormat="1" ht="13.5" thickBot="1">
      <c r="A21" s="130"/>
      <c r="B21" s="90"/>
      <c r="C21" s="90"/>
      <c r="D21" s="90"/>
      <c r="E21" s="123"/>
      <c r="F21" s="150"/>
      <c r="G21" s="146"/>
      <c r="H21" s="151"/>
      <c r="I21" s="148"/>
      <c r="J21" s="99"/>
      <c r="K21" s="72"/>
      <c r="L21" s="44"/>
      <c r="N21" s="62"/>
    </row>
    <row r="22" spans="1:14" s="1" customFormat="1" ht="27" thickBot="1">
      <c r="A22" s="130"/>
      <c r="B22" s="90" t="s">
        <v>445</v>
      </c>
      <c r="C22" s="90"/>
      <c r="D22" s="86" t="s">
        <v>375</v>
      </c>
      <c r="E22" s="123" t="s">
        <v>376</v>
      </c>
      <c r="F22" s="150"/>
      <c r="G22" s="146"/>
      <c r="H22" s="151"/>
      <c r="I22" s="148"/>
      <c r="J22" s="99"/>
      <c r="K22" s="72"/>
      <c r="L22" s="44"/>
      <c r="N22" s="62"/>
    </row>
    <row r="23" spans="1:14" s="1" customFormat="1" ht="13.5" thickBot="1">
      <c r="A23" s="130"/>
      <c r="C23" s="90"/>
      <c r="D23" s="90"/>
      <c r="E23" s="123"/>
      <c r="F23" s="150"/>
      <c r="G23" s="146"/>
      <c r="H23" s="151"/>
      <c r="I23" s="148"/>
      <c r="J23" s="99"/>
      <c r="K23" s="72"/>
      <c r="L23" s="44"/>
      <c r="N23" s="62"/>
    </row>
    <row r="24" spans="1:14" s="1" customFormat="1" ht="13.5" thickBot="1">
      <c r="A24" s="130"/>
      <c r="B24" s="90" t="s">
        <v>446</v>
      </c>
      <c r="C24" s="90"/>
      <c r="D24" s="86" t="s">
        <v>375</v>
      </c>
      <c r="E24" s="123" t="s">
        <v>376</v>
      </c>
      <c r="F24" s="150"/>
      <c r="G24" s="146"/>
      <c r="H24" s="151"/>
      <c r="I24" s="148"/>
      <c r="J24" s="99"/>
      <c r="K24" s="72"/>
      <c r="L24" s="44"/>
      <c r="N24" s="62"/>
    </row>
    <row r="25" spans="1:14" s="1" customFormat="1" ht="13.5" thickBot="1">
      <c r="A25" s="130"/>
      <c r="C25" s="90"/>
      <c r="D25" s="90"/>
      <c r="E25" s="123"/>
      <c r="F25" s="150"/>
      <c r="G25" s="146"/>
      <c r="H25" s="151"/>
      <c r="I25" s="148"/>
      <c r="J25" s="99"/>
      <c r="K25" s="72"/>
      <c r="L25" s="44"/>
      <c r="N25" s="62"/>
    </row>
    <row r="26" spans="1:14" s="1" customFormat="1" ht="13.5" thickBot="1">
      <c r="A26" s="130"/>
      <c r="B26" s="90"/>
      <c r="C26" s="90"/>
      <c r="D26" s="90"/>
      <c r="E26" s="123"/>
      <c r="F26" s="150"/>
      <c r="G26" s="146"/>
      <c r="H26" s="151"/>
      <c r="I26" s="148"/>
      <c r="J26" s="99"/>
      <c r="K26" s="72"/>
      <c r="L26" s="44"/>
      <c r="N26" s="62"/>
    </row>
    <row r="27" spans="1:14" s="1" customFormat="1" ht="13.5" thickBot="1">
      <c r="A27" s="130"/>
      <c r="B27" s="153"/>
      <c r="C27" s="90"/>
      <c r="D27" s="90"/>
      <c r="E27" s="123"/>
      <c r="F27" s="150"/>
      <c r="G27" s="146"/>
      <c r="H27" s="151"/>
      <c r="I27" s="148"/>
      <c r="J27" s="99"/>
      <c r="K27" s="72"/>
      <c r="L27" s="44"/>
      <c r="N27" s="62"/>
    </row>
    <row r="28" spans="1:14" s="1" customFormat="1" ht="13.5" thickBot="1">
      <c r="A28" s="130"/>
      <c r="B28" s="153"/>
      <c r="C28" s="90"/>
      <c r="D28" s="90"/>
      <c r="E28" s="123"/>
      <c r="F28" s="150"/>
      <c r="G28" s="146"/>
      <c r="H28" s="151"/>
      <c r="I28" s="148"/>
      <c r="J28" s="99"/>
      <c r="K28" s="72"/>
      <c r="L28" s="44"/>
      <c r="N28" s="62"/>
    </row>
    <row r="29" spans="1:14" s="1" customFormat="1" ht="13.5" thickBot="1">
      <c r="A29" s="130"/>
      <c r="B29" s="153"/>
      <c r="C29" s="90"/>
      <c r="D29" s="90"/>
      <c r="E29" s="123"/>
      <c r="F29" s="150"/>
      <c r="G29" s="146"/>
      <c r="H29" s="151"/>
      <c r="I29" s="148"/>
      <c r="J29" s="99"/>
      <c r="K29" s="72"/>
      <c r="L29" s="44"/>
      <c r="N29" s="62"/>
    </row>
    <row r="30" spans="1:14" s="1" customFormat="1" ht="13.5" thickBot="1">
      <c r="A30" s="130"/>
      <c r="B30" s="153"/>
      <c r="C30" s="90"/>
      <c r="D30" s="90"/>
      <c r="E30" s="123"/>
      <c r="F30" s="150"/>
      <c r="G30" s="146"/>
      <c r="H30" s="151"/>
      <c r="I30" s="148"/>
      <c r="J30" s="99"/>
      <c r="K30" s="72"/>
      <c r="L30" s="44"/>
      <c r="N30" s="62"/>
    </row>
    <row r="31" spans="1:14" s="1" customFormat="1" ht="13.5" thickBot="1">
      <c r="A31" s="130"/>
      <c r="B31" s="153"/>
      <c r="C31" s="90"/>
      <c r="D31" s="90"/>
      <c r="E31" s="123"/>
      <c r="F31" s="150"/>
      <c r="G31" s="146"/>
      <c r="H31" s="151"/>
      <c r="I31" s="148"/>
      <c r="J31" s="99"/>
      <c r="K31" s="72"/>
      <c r="L31" s="44"/>
      <c r="N31" s="62"/>
    </row>
    <row r="32" spans="1:14" s="1" customFormat="1" ht="13.5" thickBot="1">
      <c r="A32" s="130"/>
      <c r="B32" s="90"/>
      <c r="C32" s="90"/>
      <c r="D32" s="90"/>
      <c r="E32" s="123"/>
      <c r="F32" s="150"/>
      <c r="G32" s="146"/>
      <c r="H32" s="151"/>
      <c r="I32" s="148"/>
      <c r="J32" s="99"/>
      <c r="K32" s="72"/>
      <c r="L32" s="44"/>
      <c r="N32" s="62"/>
    </row>
    <row r="33" spans="1:14" s="1" customFormat="1" ht="13.5" thickBot="1">
      <c r="A33" s="130"/>
      <c r="B33" s="153"/>
      <c r="C33" s="90"/>
      <c r="D33" s="90"/>
      <c r="E33" s="123"/>
      <c r="F33" s="150"/>
      <c r="G33" s="146"/>
      <c r="H33" s="151"/>
      <c r="I33" s="148"/>
      <c r="J33" s="99"/>
      <c r="K33" s="72"/>
      <c r="L33" s="44"/>
      <c r="N33" s="62"/>
    </row>
    <row r="34" spans="1:14" s="1" customFormat="1" ht="13.5" thickBot="1">
      <c r="A34" s="130"/>
      <c r="B34" s="153"/>
      <c r="C34" s="90"/>
      <c r="D34" s="90"/>
      <c r="E34" s="123"/>
      <c r="F34" s="150"/>
      <c r="G34" s="146"/>
      <c r="H34" s="151"/>
      <c r="I34" s="148"/>
      <c r="J34" s="99"/>
      <c r="K34" s="72"/>
      <c r="L34" s="44"/>
      <c r="N34" s="62"/>
    </row>
    <row r="35" spans="1:14" s="1" customFormat="1" ht="13.5" thickBot="1">
      <c r="A35" s="130"/>
      <c r="B35" s="90"/>
      <c r="C35" s="90"/>
      <c r="D35" s="90"/>
      <c r="E35" s="123"/>
      <c r="F35" s="150"/>
      <c r="G35" s="146"/>
      <c r="H35" s="151"/>
      <c r="I35" s="148"/>
      <c r="J35" s="99"/>
      <c r="K35" s="72"/>
      <c r="L35" s="44"/>
      <c r="N35" s="62"/>
    </row>
    <row r="36" spans="1:14" s="1" customFormat="1" ht="13.5" thickBot="1">
      <c r="A36" s="130"/>
      <c r="B36" s="90"/>
      <c r="C36" s="90"/>
      <c r="D36" s="90"/>
      <c r="E36" s="123"/>
      <c r="F36" s="150"/>
      <c r="G36" s="146"/>
      <c r="H36" s="151"/>
      <c r="I36" s="148"/>
      <c r="J36" s="99"/>
      <c r="K36" s="72"/>
      <c r="L36" s="44"/>
      <c r="N36" s="62"/>
    </row>
    <row r="37" spans="1:14" s="1" customFormat="1" ht="13.5" thickBot="1">
      <c r="A37" s="130"/>
      <c r="B37" s="90"/>
      <c r="C37" s="90"/>
      <c r="D37" s="90"/>
      <c r="E37" s="123"/>
      <c r="F37" s="150"/>
      <c r="G37" s="146"/>
      <c r="H37" s="151"/>
      <c r="I37" s="148"/>
      <c r="J37" s="99"/>
      <c r="K37" s="72"/>
      <c r="L37" s="44"/>
      <c r="N37" s="62"/>
    </row>
    <row r="38" spans="1:14" s="1" customFormat="1" ht="13.5" thickBot="1">
      <c r="A38" s="130"/>
      <c r="B38" s="90"/>
      <c r="C38" s="90"/>
      <c r="D38" s="90"/>
      <c r="E38" s="123"/>
      <c r="F38" s="150"/>
      <c r="G38" s="146"/>
      <c r="H38" s="151"/>
      <c r="I38" s="148"/>
      <c r="J38" s="99"/>
      <c r="K38" s="72"/>
      <c r="L38" s="44"/>
      <c r="N38" s="62"/>
    </row>
    <row r="39" spans="1:14" s="1" customFormat="1" ht="13.5" thickBot="1">
      <c r="A39" s="130"/>
      <c r="B39" s="90"/>
      <c r="C39" s="90"/>
      <c r="D39" s="90"/>
      <c r="E39" s="123"/>
      <c r="F39" s="150"/>
      <c r="G39" s="146"/>
      <c r="H39" s="151"/>
      <c r="I39" s="148"/>
      <c r="J39" s="99"/>
      <c r="K39" s="72"/>
      <c r="L39" s="44"/>
      <c r="N39" s="62"/>
    </row>
    <row r="40" spans="1:14" s="1" customFormat="1" ht="13.5" thickBot="1">
      <c r="A40" s="130"/>
      <c r="B40" s="90"/>
      <c r="C40" s="90"/>
      <c r="D40" s="90"/>
      <c r="E40" s="123"/>
      <c r="F40" s="150"/>
      <c r="G40" s="146"/>
      <c r="H40" s="151"/>
      <c r="I40" s="148"/>
      <c r="J40" s="99"/>
      <c r="K40" s="72"/>
      <c r="L40" s="44"/>
      <c r="N40" s="62"/>
    </row>
    <row r="41" spans="1:14" s="1" customFormat="1" ht="13.5" thickBot="1">
      <c r="A41" s="130"/>
      <c r="B41" s="154"/>
      <c r="C41" s="90"/>
      <c r="D41" s="90"/>
      <c r="E41" s="123"/>
      <c r="F41" s="150"/>
      <c r="G41" s="146"/>
      <c r="H41" s="151"/>
      <c r="I41" s="148"/>
      <c r="J41" s="99"/>
      <c r="K41" s="72"/>
      <c r="L41" s="44"/>
      <c r="N41" s="62">
        <f aca="true" t="shared" si="1" ref="N41:N48">L41&amp;M41</f>
      </c>
    </row>
    <row r="42" spans="1:14" s="1" customFormat="1" ht="13.5" thickBot="1">
      <c r="A42" s="130"/>
      <c r="B42" s="154"/>
      <c r="C42" s="122"/>
      <c r="D42" s="122"/>
      <c r="E42" s="123"/>
      <c r="F42" s="150"/>
      <c r="G42" s="146"/>
      <c r="H42" s="151"/>
      <c r="I42" s="148"/>
      <c r="J42" s="99"/>
      <c r="K42" s="72"/>
      <c r="L42" s="44"/>
      <c r="N42" s="62">
        <f t="shared" si="1"/>
      </c>
    </row>
    <row r="43" spans="1:14" s="1" customFormat="1" ht="13.5" thickBot="1">
      <c r="A43" s="130"/>
      <c r="B43" s="122"/>
      <c r="C43" s="122"/>
      <c r="D43" s="122"/>
      <c r="E43" s="123"/>
      <c r="F43" s="150"/>
      <c r="G43" s="146"/>
      <c r="H43" s="151"/>
      <c r="I43" s="148"/>
      <c r="J43" s="99"/>
      <c r="K43" s="72"/>
      <c r="L43" s="44"/>
      <c r="N43" s="62">
        <f t="shared" si="1"/>
      </c>
    </row>
    <row r="44" spans="1:14" s="1" customFormat="1" ht="13.5" thickBot="1">
      <c r="A44" s="130"/>
      <c r="B44" s="122"/>
      <c r="C44" s="122"/>
      <c r="D44" s="122"/>
      <c r="E44" s="123"/>
      <c r="F44" s="150"/>
      <c r="G44" s="146"/>
      <c r="H44" s="151"/>
      <c r="I44" s="148"/>
      <c r="J44" s="99"/>
      <c r="K44" s="72"/>
      <c r="L44" s="44"/>
      <c r="N44" s="62">
        <f t="shared" si="1"/>
      </c>
    </row>
    <row r="45" spans="1:14" s="1" customFormat="1" ht="13.5" thickBot="1">
      <c r="A45" s="130"/>
      <c r="B45" s="122"/>
      <c r="C45" s="122"/>
      <c r="D45" s="122"/>
      <c r="E45" s="123"/>
      <c r="F45" s="150"/>
      <c r="G45" s="146"/>
      <c r="H45" s="151"/>
      <c r="I45" s="148"/>
      <c r="J45" s="99"/>
      <c r="K45" s="72"/>
      <c r="L45" s="44"/>
      <c r="N45" s="62">
        <f t="shared" si="1"/>
      </c>
    </row>
    <row r="46" spans="1:14" s="1" customFormat="1" ht="13.5" thickBot="1">
      <c r="A46" s="130"/>
      <c r="B46" s="122"/>
      <c r="C46" s="122"/>
      <c r="D46" s="122"/>
      <c r="E46" s="123"/>
      <c r="F46" s="150"/>
      <c r="G46" s="146"/>
      <c r="H46" s="151"/>
      <c r="I46" s="148"/>
      <c r="J46" s="99"/>
      <c r="K46" s="72"/>
      <c r="L46" s="44"/>
      <c r="N46" s="62">
        <f t="shared" si="1"/>
      </c>
    </row>
    <row r="47" spans="1:14" s="1" customFormat="1" ht="13.5" thickBot="1">
      <c r="A47" s="168"/>
      <c r="B47" s="169"/>
      <c r="C47" s="169"/>
      <c r="D47" s="169"/>
      <c r="E47" s="170"/>
      <c r="F47" s="145"/>
      <c r="G47" s="146"/>
      <c r="H47" s="151">
        <f>RIGHT(N47,1)</f>
      </c>
      <c r="I47" s="148" t="s">
        <v>42</v>
      </c>
      <c r="J47" s="99"/>
      <c r="K47" s="72"/>
      <c r="L47" s="44"/>
      <c r="N47" s="62">
        <f t="shared" si="1"/>
      </c>
    </row>
    <row r="48" spans="1:14" s="1" customFormat="1" ht="13.5" thickBot="1">
      <c r="A48" s="155"/>
      <c r="B48" s="156"/>
      <c r="C48" s="156"/>
      <c r="D48" s="156"/>
      <c r="E48" s="157"/>
      <c r="F48" s="158"/>
      <c r="G48" s="159" t="s">
        <v>42</v>
      </c>
      <c r="H48" s="160">
        <f>RIGHT(N48,1)</f>
      </c>
      <c r="I48" s="161"/>
      <c r="J48" s="100"/>
      <c r="K48" s="75"/>
      <c r="L48" s="45"/>
      <c r="N48" s="62">
        <f t="shared" si="1"/>
      </c>
    </row>
    <row r="49" ht="12.75">
      <c r="G49" t="s">
        <v>42</v>
      </c>
    </row>
    <row r="51" spans="1:12" ht="12.75">
      <c r="A51" s="61" t="s">
        <v>29</v>
      </c>
      <c r="B51" s="41"/>
      <c r="C51" s="41"/>
      <c r="D51" s="36" t="s">
        <v>171</v>
      </c>
      <c r="F51" s="82"/>
      <c r="G51" s="63"/>
      <c r="H51" s="64"/>
      <c r="I51" t="s">
        <v>349</v>
      </c>
      <c r="J51" s="41"/>
      <c r="K51" s="36"/>
      <c r="L51" s="46"/>
    </row>
    <row r="52" spans="4:12" ht="12.75">
      <c r="D52" s="36" t="s">
        <v>172</v>
      </c>
      <c r="F52" s="80"/>
      <c r="G52" s="63"/>
      <c r="H52" s="64"/>
      <c r="I52" t="s">
        <v>42</v>
      </c>
      <c r="K52" s="36"/>
      <c r="L52" s="46"/>
    </row>
    <row r="53" spans="4:12" ht="12.75">
      <c r="D53" s="36" t="s">
        <v>173</v>
      </c>
      <c r="F53" s="81"/>
      <c r="G53" s="63"/>
      <c r="H53" s="64"/>
      <c r="I53" t="s">
        <v>42</v>
      </c>
      <c r="K53" s="36"/>
      <c r="L53" s="46"/>
    </row>
    <row r="54" spans="4:12" ht="12.75">
      <c r="D54" s="36"/>
      <c r="F54" s="65"/>
      <c r="G54" s="63"/>
      <c r="H54" s="64"/>
      <c r="K54" s="36"/>
      <c r="L54" s="46"/>
    </row>
    <row r="55" spans="4:12" ht="12.75">
      <c r="D55" s="36" t="s">
        <v>174</v>
      </c>
      <c r="F55" s="66"/>
      <c r="G55" s="82"/>
      <c r="H55" s="64"/>
      <c r="I55" t="s">
        <v>350</v>
      </c>
      <c r="K55" s="40"/>
      <c r="L55" s="46"/>
    </row>
    <row r="56" spans="4:12" ht="12.75">
      <c r="D56" s="36" t="s">
        <v>175</v>
      </c>
      <c r="F56" s="66"/>
      <c r="G56" s="80"/>
      <c r="H56" s="64"/>
      <c r="K56" s="40"/>
      <c r="L56" s="46"/>
    </row>
    <row r="57" spans="4:12" ht="12.75">
      <c r="D57" s="36" t="s">
        <v>176</v>
      </c>
      <c r="F57" s="66"/>
      <c r="G57" s="81"/>
      <c r="H57" s="64"/>
      <c r="K57" s="40"/>
      <c r="L57" s="46"/>
    </row>
    <row r="58" spans="4:12" ht="12.75">
      <c r="D58" s="36"/>
      <c r="F58" s="67"/>
      <c r="G58" s="65"/>
      <c r="H58" s="64"/>
      <c r="K58" s="39"/>
      <c r="L58" s="46"/>
    </row>
    <row r="59" spans="4:12" ht="12.75">
      <c r="D59" s="36" t="s">
        <v>177</v>
      </c>
      <c r="F59" s="66"/>
      <c r="G59" s="82"/>
      <c r="H59" s="47"/>
      <c r="I59" t="s">
        <v>351</v>
      </c>
      <c r="J59" s="38"/>
      <c r="K59" s="53"/>
      <c r="L59" s="47"/>
    </row>
    <row r="60" spans="4:12" ht="12.75">
      <c r="D60" s="36" t="s">
        <v>178</v>
      </c>
      <c r="F60" s="66"/>
      <c r="G60" s="80"/>
      <c r="H60" s="47"/>
      <c r="I60" s="52"/>
      <c r="J60" s="38"/>
      <c r="K60" s="53"/>
      <c r="L60" s="47"/>
    </row>
    <row r="61" spans="4:12" ht="12.75">
      <c r="D61" s="36" t="s">
        <v>179</v>
      </c>
      <c r="F61" s="66"/>
      <c r="G61" s="81"/>
      <c r="H61" s="47"/>
      <c r="I61" s="52"/>
      <c r="J61" s="38"/>
      <c r="K61" s="53"/>
      <c r="L61" s="47"/>
    </row>
  </sheetData>
  <sheetProtection/>
  <mergeCells count="1">
    <mergeCell ref="A3:L3"/>
  </mergeCells>
  <conditionalFormatting sqref="K12:K46">
    <cfRule type="expression" priority="1" dxfId="13" stopIfTrue="1">
      <formula>IF($G12=$G$56,1,0)</formula>
    </cfRule>
    <cfRule type="expression" priority="2" dxfId="12" stopIfTrue="1">
      <formula>IF($G12=$G$57,1,0)</formula>
    </cfRule>
  </conditionalFormatting>
  <conditionalFormatting sqref="K9">
    <cfRule type="expression" priority="3" dxfId="13" stopIfTrue="1">
      <formula>IF($G9=$G$435,1,0)</formula>
    </cfRule>
    <cfRule type="expression" priority="4" dxfId="12" stopIfTrue="1">
      <formula>IF($G9=$G$436,1,0)</formula>
    </cfRule>
  </conditionalFormatting>
  <conditionalFormatting sqref="L59:L61 G55:G57 F51:F53 G59:H61 L7:L47 H7:H48">
    <cfRule type="cellIs" priority="5" dxfId="11" operator="equal" stopIfTrue="1">
      <formula>"+"</formula>
    </cfRule>
    <cfRule type="cellIs" priority="6" dxfId="1" operator="equal" stopIfTrue="1">
      <formula>"-"</formula>
    </cfRule>
    <cfRule type="cellIs" priority="7" dxfId="0" operator="equal" stopIfTrue="1">
      <formula>"="</formula>
    </cfRule>
  </conditionalFormatting>
  <conditionalFormatting sqref="G47:G48 G7:G8 G10:G11">
    <cfRule type="cellIs" priority="8" dxfId="2" operator="equal" stopIfTrue="1">
      <formula>"J"</formula>
    </cfRule>
    <cfRule type="cellIs" priority="9" dxfId="1" operator="equal" stopIfTrue="1">
      <formula>"N"</formula>
    </cfRule>
    <cfRule type="cellIs" priority="10" dxfId="0" operator="equal" stopIfTrue="1">
      <formula>"-"</formula>
    </cfRule>
  </conditionalFormatting>
  <conditionalFormatting sqref="F7:F47">
    <cfRule type="cellIs" priority="11" dxfId="5" operator="equal" stopIfTrue="1">
      <formula>1</formula>
    </cfRule>
    <cfRule type="cellIs" priority="12" dxfId="4" operator="equal" stopIfTrue="1">
      <formula>2</formula>
    </cfRule>
    <cfRule type="cellIs" priority="13" dxfId="3" operator="equal" stopIfTrue="1">
      <formula>3</formula>
    </cfRule>
  </conditionalFormatting>
  <conditionalFormatting sqref="G12:G46 G9">
    <cfRule type="cellIs" priority="14" dxfId="2" operator="equal" stopIfTrue="1">
      <formula>"Y"</formula>
    </cfRule>
    <cfRule type="cellIs" priority="15" dxfId="1" operator="equal" stopIfTrue="1">
      <formula>"N"</formula>
    </cfRule>
    <cfRule type="cellIs" priority="16" dxfId="0" operator="equal" stopIfTrue="1">
      <formula>"-"</formula>
    </cfRule>
  </conditionalFormatting>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Siemens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BRAUMATClassic V6.0 - Featurelist</dc:title>
  <dc:subject>BRAUMAT Classic V6.0</dc:subject>
  <dc:creator>Horst Fuchs</dc:creator>
  <cp:keywords> </cp:keywords>
  <dc:description/>
  <cp:lastModifiedBy>Schranner, Stefan (PD PA SE&amp;C SO F&amp;B 3)</cp:lastModifiedBy>
  <cp:lastPrinted>2008-11-10T06:34:12Z</cp:lastPrinted>
  <dcterms:created xsi:type="dcterms:W3CDTF">2003-01-08T08:30:44Z</dcterms:created>
  <dcterms:modified xsi:type="dcterms:W3CDTF">2019-01-16T12:50:44Z</dcterms:modified>
  <cp:category>Featurelist</cp:category>
  <cp:version/>
  <cp:contentType/>
  <cp:contentStatus/>
</cp:coreProperties>
</file>

<file path=docProps/custom.xml><?xml version="1.0" encoding="utf-8"?>
<Properties xmlns="http://schemas.openxmlformats.org/officeDocument/2006/custom-properties" xmlns:vt="http://schemas.openxmlformats.org/officeDocument/2006/docPropsVTypes"/>
</file>